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80" i="1"/>
  <c r="J93"/>
  <c r="G163"/>
  <c r="G156"/>
  <c r="G155"/>
  <c r="G134"/>
  <c r="G154"/>
  <c r="G153"/>
  <c r="G157"/>
  <c r="G132"/>
  <c r="G136"/>
  <c r="G158"/>
  <c r="G135"/>
  <c r="G133"/>
  <c r="G131"/>
  <c r="G152"/>
  <c r="J124"/>
  <c r="J143"/>
  <c r="J125"/>
  <c r="J144"/>
  <c r="J147"/>
  <c r="J146"/>
  <c r="J145"/>
  <c r="J56" l="1"/>
  <c r="J59"/>
  <c r="J78"/>
  <c r="J94"/>
  <c r="J43"/>
  <c r="J51"/>
  <c r="J81"/>
  <c r="J106"/>
  <c r="J53"/>
  <c r="J70"/>
  <c r="J110"/>
  <c r="J44"/>
  <c r="J46"/>
  <c r="J48"/>
  <c r="J103"/>
  <c r="J72"/>
  <c r="J100"/>
  <c r="J87"/>
  <c r="J88"/>
  <c r="J42"/>
  <c r="J107"/>
  <c r="J58"/>
  <c r="J79"/>
  <c r="J63"/>
  <c r="J104"/>
  <c r="J82"/>
  <c r="J75"/>
  <c r="J97"/>
  <c r="J90"/>
  <c r="J91"/>
  <c r="J112"/>
  <c r="J95"/>
  <c r="J85"/>
  <c r="J57"/>
  <c r="J108"/>
  <c r="J111"/>
  <c r="J98"/>
  <c r="J50"/>
  <c r="J77"/>
  <c r="J92"/>
  <c r="J66"/>
  <c r="J68"/>
  <c r="J115"/>
  <c r="J69"/>
  <c r="J109"/>
  <c r="J55"/>
  <c r="J60"/>
  <c r="J67"/>
  <c r="J96"/>
  <c r="J116"/>
  <c r="J83"/>
  <c r="J84"/>
  <c r="J86"/>
  <c r="J61"/>
  <c r="J113"/>
  <c r="J89"/>
  <c r="J105"/>
  <c r="J54"/>
  <c r="J49"/>
  <c r="J101"/>
  <c r="J74"/>
  <c r="J102"/>
  <c r="J62"/>
  <c r="J114"/>
  <c r="J117"/>
  <c r="J71"/>
  <c r="J65"/>
  <c r="J99"/>
  <c r="J73"/>
  <c r="J45"/>
  <c r="M29"/>
  <c r="M36"/>
  <c r="M30"/>
  <c r="M25"/>
  <c r="M34"/>
  <c r="M24"/>
  <c r="M35"/>
  <c r="M31"/>
  <c r="M28"/>
  <c r="M27"/>
  <c r="M32"/>
  <c r="M33"/>
  <c r="P10" l="1"/>
  <c r="P7"/>
  <c r="P16"/>
  <c r="P14"/>
  <c r="P5"/>
  <c r="P12"/>
  <c r="P17"/>
  <c r="P11"/>
  <c r="P13"/>
  <c r="P6"/>
  <c r="P15"/>
  <c r="P9"/>
</calcChain>
</file>

<file path=xl/sharedStrings.xml><?xml version="1.0" encoding="utf-8"?>
<sst xmlns="http://schemas.openxmlformats.org/spreadsheetml/2006/main" count="790" uniqueCount="382">
  <si>
    <t>一、双教师</t>
  </si>
  <si>
    <t>配偶得分</t>
  </si>
  <si>
    <t>序号</t>
  </si>
  <si>
    <t>姓名</t>
  </si>
  <si>
    <t>职称</t>
  </si>
  <si>
    <t>职称分值</t>
  </si>
  <si>
    <t>职务</t>
  </si>
  <si>
    <t>职务分值</t>
  </si>
  <si>
    <t>来校时间</t>
  </si>
  <si>
    <t>校龄分值</t>
  </si>
  <si>
    <t>总分</t>
  </si>
  <si>
    <t>现住址</t>
  </si>
  <si>
    <t>二、双教工</t>
  </si>
  <si>
    <t>分数</t>
  </si>
  <si>
    <t>三、单教师</t>
  </si>
  <si>
    <t>11-205</t>
    <phoneticPr fontId="4" type="noConversion"/>
  </si>
  <si>
    <t>2018年10月住房申请计分表</t>
    <phoneticPr fontId="4" type="noConversion"/>
  </si>
  <si>
    <t>李海涛、吕洋</t>
    <phoneticPr fontId="4" type="noConversion"/>
  </si>
  <si>
    <t>双教师</t>
    <phoneticPr fontId="4" type="noConversion"/>
  </si>
  <si>
    <t>中高</t>
    <phoneticPr fontId="4" type="noConversion"/>
  </si>
  <si>
    <t>年级主任</t>
    <phoneticPr fontId="4" type="noConversion"/>
  </si>
  <si>
    <t>2005、7</t>
    <phoneticPr fontId="4" type="noConversion"/>
  </si>
  <si>
    <t>教研组长</t>
    <phoneticPr fontId="4" type="noConversion"/>
  </si>
  <si>
    <t>2008、7</t>
    <phoneticPr fontId="4" type="noConversion"/>
  </si>
  <si>
    <t>11-405</t>
    <phoneticPr fontId="4" type="noConversion"/>
  </si>
  <si>
    <t>肖红海、黄细梅</t>
    <phoneticPr fontId="4" type="noConversion"/>
  </si>
  <si>
    <t>小高</t>
    <phoneticPr fontId="4" type="noConversion"/>
  </si>
  <si>
    <t>班主任</t>
    <phoneticPr fontId="4" type="noConversion"/>
  </si>
  <si>
    <t>2000、8</t>
    <phoneticPr fontId="4" type="noConversion"/>
  </si>
  <si>
    <t>2012、8</t>
    <phoneticPr fontId="4" type="noConversion"/>
  </si>
  <si>
    <t>1-407</t>
    <phoneticPr fontId="4" type="noConversion"/>
  </si>
  <si>
    <t>杨少华、张芳</t>
    <phoneticPr fontId="4" type="noConversion"/>
  </si>
  <si>
    <t>中一</t>
    <phoneticPr fontId="4" type="noConversion"/>
  </si>
  <si>
    <t>备课组长</t>
    <phoneticPr fontId="4" type="noConversion"/>
  </si>
  <si>
    <t>1999、8</t>
    <phoneticPr fontId="4" type="noConversion"/>
  </si>
  <si>
    <t>2008、8</t>
    <phoneticPr fontId="4" type="noConversion"/>
  </si>
  <si>
    <t>2-402</t>
    <phoneticPr fontId="4" type="noConversion"/>
  </si>
  <si>
    <t>魏宏英、王春华</t>
    <phoneticPr fontId="4" type="noConversion"/>
  </si>
  <si>
    <t>2013、8</t>
    <phoneticPr fontId="4" type="noConversion"/>
  </si>
  <si>
    <t>1-107</t>
    <phoneticPr fontId="4" type="noConversion"/>
  </si>
  <si>
    <t>田振、潘丹</t>
    <phoneticPr fontId="4" type="noConversion"/>
  </si>
  <si>
    <t>2006、8</t>
    <phoneticPr fontId="4" type="noConversion"/>
  </si>
  <si>
    <t>2010、8</t>
    <phoneticPr fontId="4" type="noConversion"/>
  </si>
  <si>
    <t>2-102</t>
    <phoneticPr fontId="4" type="noConversion"/>
  </si>
  <si>
    <t>陈常林、喻素玲</t>
    <phoneticPr fontId="4" type="noConversion"/>
  </si>
  <si>
    <t>3-504</t>
    <phoneticPr fontId="4" type="noConversion"/>
  </si>
  <si>
    <t>徐正、李会琴</t>
    <phoneticPr fontId="4" type="noConversion"/>
  </si>
  <si>
    <t>班主任、备课组长</t>
    <phoneticPr fontId="4" type="noConversion"/>
  </si>
  <si>
    <t>2008、6</t>
    <phoneticPr fontId="4" type="noConversion"/>
  </si>
  <si>
    <t>3-306</t>
    <phoneticPr fontId="4" type="noConversion"/>
  </si>
  <si>
    <t>李永、向燕萍</t>
    <phoneticPr fontId="4" type="noConversion"/>
  </si>
  <si>
    <t>2005、2</t>
    <phoneticPr fontId="4" type="noConversion"/>
  </si>
  <si>
    <t>2005、8</t>
    <phoneticPr fontId="4" type="noConversion"/>
  </si>
  <si>
    <t>黄銮锋、王晓妍</t>
    <phoneticPr fontId="4" type="noConversion"/>
  </si>
  <si>
    <t>初级</t>
    <phoneticPr fontId="4" type="noConversion"/>
  </si>
  <si>
    <t>2014、8</t>
    <phoneticPr fontId="4" type="noConversion"/>
  </si>
  <si>
    <t>2014、3</t>
    <phoneticPr fontId="4" type="noConversion"/>
  </si>
  <si>
    <t>8-419、学15-219</t>
    <phoneticPr fontId="4" type="noConversion"/>
  </si>
  <si>
    <t>周池平、王之玲</t>
    <phoneticPr fontId="4" type="noConversion"/>
  </si>
  <si>
    <t>4-503</t>
    <phoneticPr fontId="4" type="noConversion"/>
  </si>
  <si>
    <t>武艳、王元刚</t>
    <phoneticPr fontId="4" type="noConversion"/>
  </si>
  <si>
    <t>3-402</t>
    <phoneticPr fontId="4" type="noConversion"/>
  </si>
  <si>
    <t>中二</t>
    <phoneticPr fontId="4" type="noConversion"/>
  </si>
  <si>
    <t>2016、9</t>
    <phoneticPr fontId="4" type="noConversion"/>
  </si>
  <si>
    <t>豪门公寓</t>
    <phoneticPr fontId="4" type="noConversion"/>
  </si>
  <si>
    <t>陈险峰、王晨晖</t>
    <phoneticPr fontId="4" type="noConversion"/>
  </si>
  <si>
    <t>2003、7</t>
    <phoneticPr fontId="4" type="noConversion"/>
  </si>
  <si>
    <t>4-104</t>
    <phoneticPr fontId="4" type="noConversion"/>
  </si>
  <si>
    <t>刘秋莲、叶立坤</t>
    <phoneticPr fontId="4" type="noConversion"/>
  </si>
  <si>
    <t>2011、8</t>
    <phoneticPr fontId="4" type="noConversion"/>
  </si>
  <si>
    <t>1-606</t>
    <phoneticPr fontId="4" type="noConversion"/>
  </si>
  <si>
    <t>余新文、蒋海兰</t>
    <phoneticPr fontId="4" type="noConversion"/>
  </si>
  <si>
    <t>教师、生活老师</t>
    <phoneticPr fontId="4" type="noConversion"/>
  </si>
  <si>
    <t>中一</t>
    <phoneticPr fontId="4" type="noConversion"/>
  </si>
  <si>
    <t>曾静兰</t>
    <phoneticPr fontId="4" type="noConversion"/>
  </si>
  <si>
    <t>单教师</t>
    <phoneticPr fontId="4" type="noConversion"/>
  </si>
  <si>
    <t>张道朴、魏良芹</t>
    <phoneticPr fontId="4" type="noConversion"/>
  </si>
  <si>
    <t>主管、护士</t>
    <phoneticPr fontId="4" type="noConversion"/>
  </si>
  <si>
    <t>2003、12</t>
    <phoneticPr fontId="4" type="noConversion"/>
  </si>
  <si>
    <t>2011、2</t>
    <phoneticPr fontId="4" type="noConversion"/>
  </si>
  <si>
    <t>8-307</t>
    <phoneticPr fontId="4" type="noConversion"/>
  </si>
  <si>
    <t>史原、张瑜</t>
    <phoneticPr fontId="4" type="noConversion"/>
  </si>
  <si>
    <t>教辅、生活老师</t>
    <phoneticPr fontId="4" type="noConversion"/>
  </si>
  <si>
    <t>2003、4</t>
    <phoneticPr fontId="4" type="noConversion"/>
  </si>
  <si>
    <t>2015、9</t>
    <phoneticPr fontId="4" type="noConversion"/>
  </si>
  <si>
    <t>7-208</t>
    <phoneticPr fontId="4" type="noConversion"/>
  </si>
  <si>
    <t>陈舒舒</t>
    <phoneticPr fontId="4" type="noConversion"/>
  </si>
  <si>
    <t>干事</t>
    <phoneticPr fontId="4" type="noConversion"/>
  </si>
  <si>
    <t>2017、11</t>
    <phoneticPr fontId="4" type="noConversion"/>
  </si>
  <si>
    <t>豪门公寓</t>
    <phoneticPr fontId="4" type="noConversion"/>
  </si>
  <si>
    <t>赖莉</t>
    <phoneticPr fontId="4" type="noConversion"/>
  </si>
  <si>
    <t>2016、10</t>
    <phoneticPr fontId="4" type="noConversion"/>
  </si>
  <si>
    <t>郭倩</t>
    <phoneticPr fontId="4" type="noConversion"/>
  </si>
  <si>
    <t>2018、3</t>
    <phoneticPr fontId="4" type="noConversion"/>
  </si>
  <si>
    <t>麦壮伟</t>
    <phoneticPr fontId="4" type="noConversion"/>
  </si>
  <si>
    <t>2017、12</t>
    <phoneticPr fontId="4" type="noConversion"/>
  </si>
  <si>
    <t>何旭强</t>
    <phoneticPr fontId="4" type="noConversion"/>
  </si>
  <si>
    <t>2017、6</t>
    <phoneticPr fontId="4" type="noConversion"/>
  </si>
  <si>
    <t>区健辉</t>
    <phoneticPr fontId="4" type="noConversion"/>
  </si>
  <si>
    <t>2016、9</t>
    <phoneticPr fontId="4" type="noConversion"/>
  </si>
  <si>
    <t>六、后勤双职工</t>
    <phoneticPr fontId="4" type="noConversion"/>
  </si>
  <si>
    <t>方三玲、陆孝华</t>
    <phoneticPr fontId="4" type="noConversion"/>
  </si>
  <si>
    <t>陈菲</t>
    <phoneticPr fontId="4" type="noConversion"/>
  </si>
  <si>
    <t>生活老师</t>
    <phoneticPr fontId="4" type="noConversion"/>
  </si>
  <si>
    <t>2004、8</t>
    <phoneticPr fontId="4" type="noConversion"/>
  </si>
  <si>
    <t>13-209</t>
    <phoneticPr fontId="4" type="noConversion"/>
  </si>
  <si>
    <t>刘晶</t>
    <phoneticPr fontId="4" type="noConversion"/>
  </si>
  <si>
    <t>2016、8</t>
    <phoneticPr fontId="4" type="noConversion"/>
  </si>
  <si>
    <t>5-102</t>
    <phoneticPr fontId="4" type="noConversion"/>
  </si>
  <si>
    <t>方华敏</t>
    <phoneticPr fontId="4" type="noConversion"/>
  </si>
  <si>
    <t>2015、8</t>
    <phoneticPr fontId="4" type="noConversion"/>
  </si>
  <si>
    <t>5-309</t>
    <phoneticPr fontId="4" type="noConversion"/>
  </si>
  <si>
    <t>徐鹤</t>
    <phoneticPr fontId="4" type="noConversion"/>
  </si>
  <si>
    <t>2014、8</t>
    <phoneticPr fontId="4" type="noConversion"/>
  </si>
  <si>
    <t>2-107</t>
    <phoneticPr fontId="4" type="noConversion"/>
  </si>
  <si>
    <t>吴湘琴</t>
    <phoneticPr fontId="4" type="noConversion"/>
  </si>
  <si>
    <t>2013、8</t>
    <phoneticPr fontId="4" type="noConversion"/>
  </si>
  <si>
    <t>5-406</t>
    <phoneticPr fontId="4" type="noConversion"/>
  </si>
  <si>
    <t>于启雁</t>
    <phoneticPr fontId="4" type="noConversion"/>
  </si>
  <si>
    <t>13-201</t>
    <phoneticPr fontId="4" type="noConversion"/>
  </si>
  <si>
    <t>吴窈</t>
    <phoneticPr fontId="4" type="noConversion"/>
  </si>
  <si>
    <t>2017、3</t>
    <phoneticPr fontId="4" type="noConversion"/>
  </si>
  <si>
    <t>5-108</t>
    <phoneticPr fontId="4" type="noConversion"/>
  </si>
  <si>
    <t>王甫春、王巧燕</t>
    <phoneticPr fontId="4" type="noConversion"/>
  </si>
  <si>
    <t>食堂员工</t>
    <phoneticPr fontId="4" type="noConversion"/>
  </si>
  <si>
    <t>2014、10</t>
    <phoneticPr fontId="4" type="noConversion"/>
  </si>
  <si>
    <t>13-301</t>
    <phoneticPr fontId="4" type="noConversion"/>
  </si>
  <si>
    <t>叶蕊</t>
    <phoneticPr fontId="4" type="noConversion"/>
  </si>
  <si>
    <t>中学宿管</t>
    <phoneticPr fontId="4" type="noConversion"/>
  </si>
  <si>
    <t>2002、8</t>
    <phoneticPr fontId="4" type="noConversion"/>
  </si>
  <si>
    <t>2011、8</t>
    <phoneticPr fontId="4" type="noConversion"/>
  </si>
  <si>
    <t>1-503</t>
    <phoneticPr fontId="4" type="noConversion"/>
  </si>
  <si>
    <t>许璋国、谢玲娟</t>
    <phoneticPr fontId="4" type="noConversion"/>
  </si>
  <si>
    <t>中二</t>
    <phoneticPr fontId="4" type="noConversion"/>
  </si>
  <si>
    <t>备课组长</t>
    <phoneticPr fontId="4" type="noConversion"/>
  </si>
  <si>
    <t>2003、8</t>
    <phoneticPr fontId="4" type="noConversion"/>
  </si>
  <si>
    <t>2012、8</t>
    <phoneticPr fontId="4" type="noConversion"/>
  </si>
  <si>
    <t>1-307</t>
    <phoneticPr fontId="4" type="noConversion"/>
  </si>
  <si>
    <t>万崇令、江卫平</t>
    <phoneticPr fontId="4" type="noConversion"/>
  </si>
  <si>
    <t>8-219</t>
    <phoneticPr fontId="4" type="noConversion"/>
  </si>
  <si>
    <t>杨爱军、李璇</t>
    <phoneticPr fontId="4" type="noConversion"/>
  </si>
  <si>
    <t>中高</t>
    <phoneticPr fontId="4" type="noConversion"/>
  </si>
  <si>
    <t>教研组长</t>
    <phoneticPr fontId="4" type="noConversion"/>
  </si>
  <si>
    <t>2005、8</t>
    <phoneticPr fontId="4" type="noConversion"/>
  </si>
  <si>
    <t>2006、8</t>
    <phoneticPr fontId="4" type="noConversion"/>
  </si>
  <si>
    <t>1-709</t>
    <phoneticPr fontId="4" type="noConversion"/>
  </si>
  <si>
    <t>俞漾、林署月</t>
    <phoneticPr fontId="4" type="noConversion"/>
  </si>
  <si>
    <t>小高</t>
    <phoneticPr fontId="4" type="noConversion"/>
  </si>
  <si>
    <t>2009、2</t>
    <phoneticPr fontId="4" type="noConversion"/>
  </si>
  <si>
    <t>1-505</t>
    <phoneticPr fontId="4" type="noConversion"/>
  </si>
  <si>
    <t>刘书沛、张琳</t>
    <phoneticPr fontId="4" type="noConversion"/>
  </si>
  <si>
    <t>班主任、备课组长</t>
    <phoneticPr fontId="4" type="noConversion"/>
  </si>
  <si>
    <t>2004、3</t>
    <phoneticPr fontId="4" type="noConversion"/>
  </si>
  <si>
    <t>1-306</t>
    <phoneticPr fontId="4" type="noConversion"/>
  </si>
  <si>
    <t>龙登、吴红晶</t>
    <phoneticPr fontId="4" type="noConversion"/>
  </si>
  <si>
    <t>教师、干事</t>
    <phoneticPr fontId="4" type="noConversion"/>
  </si>
  <si>
    <t>2013、9</t>
    <phoneticPr fontId="4" type="noConversion"/>
  </si>
  <si>
    <t>8-318</t>
    <phoneticPr fontId="4" type="noConversion"/>
  </si>
  <si>
    <t>席勇、刘爱荣</t>
    <phoneticPr fontId="4" type="noConversion"/>
  </si>
  <si>
    <t>1999、8</t>
    <phoneticPr fontId="4" type="noConversion"/>
  </si>
  <si>
    <t>4-406</t>
    <phoneticPr fontId="4" type="noConversion"/>
  </si>
  <si>
    <t>2012、9</t>
    <phoneticPr fontId="4" type="noConversion"/>
  </si>
  <si>
    <t>8-202</t>
    <phoneticPr fontId="4" type="noConversion"/>
  </si>
  <si>
    <t>魏耀昌、潘柳青</t>
    <phoneticPr fontId="4" type="noConversion"/>
  </si>
  <si>
    <t>7-207</t>
    <phoneticPr fontId="4" type="noConversion"/>
  </si>
  <si>
    <t>田三前、徐俊</t>
    <phoneticPr fontId="4" type="noConversion"/>
  </si>
  <si>
    <t>教师、宿管</t>
    <phoneticPr fontId="4" type="noConversion"/>
  </si>
  <si>
    <t>2008、2</t>
    <phoneticPr fontId="4" type="noConversion"/>
  </si>
  <si>
    <t>2010、8</t>
    <phoneticPr fontId="4" type="noConversion"/>
  </si>
  <si>
    <t>1-109</t>
    <phoneticPr fontId="4" type="noConversion"/>
  </si>
  <si>
    <t>项恒鹏、胡春景</t>
    <phoneticPr fontId="4" type="noConversion"/>
  </si>
  <si>
    <t>校办副主任</t>
    <phoneticPr fontId="4" type="noConversion"/>
  </si>
  <si>
    <t>2008、1</t>
    <phoneticPr fontId="4" type="noConversion"/>
  </si>
  <si>
    <t>1-506</t>
    <phoneticPr fontId="4" type="noConversion"/>
  </si>
  <si>
    <t>陈建湘、何琪</t>
    <phoneticPr fontId="4" type="noConversion"/>
  </si>
  <si>
    <t>2005、9</t>
    <phoneticPr fontId="4" type="noConversion"/>
  </si>
  <si>
    <t>2007、9</t>
    <phoneticPr fontId="4" type="noConversion"/>
  </si>
  <si>
    <t>3-102</t>
    <phoneticPr fontId="4" type="noConversion"/>
  </si>
  <si>
    <t>刘红刚、张力红</t>
    <phoneticPr fontId="4" type="noConversion"/>
  </si>
  <si>
    <t>班主任</t>
    <phoneticPr fontId="4" type="noConversion"/>
  </si>
  <si>
    <t>8-405</t>
    <phoneticPr fontId="4" type="noConversion"/>
  </si>
  <si>
    <t>7-111</t>
    <phoneticPr fontId="4" type="noConversion"/>
  </si>
  <si>
    <t>王佳琼</t>
    <phoneticPr fontId="4" type="noConversion"/>
  </si>
  <si>
    <t>班主任/教研组长</t>
    <phoneticPr fontId="4" type="noConversion"/>
  </si>
  <si>
    <t>2007、2</t>
    <phoneticPr fontId="4" type="noConversion"/>
  </si>
  <si>
    <t>8-328</t>
    <phoneticPr fontId="4" type="noConversion"/>
  </si>
  <si>
    <t>赵群</t>
    <phoneticPr fontId="4" type="noConversion"/>
  </si>
  <si>
    <t>8-324</t>
    <phoneticPr fontId="4" type="noConversion"/>
  </si>
  <si>
    <t>龚婉芝</t>
    <phoneticPr fontId="4" type="noConversion"/>
  </si>
  <si>
    <t>8-221</t>
    <phoneticPr fontId="4" type="noConversion"/>
  </si>
  <si>
    <t>吴雨琼</t>
    <phoneticPr fontId="4" type="noConversion"/>
  </si>
  <si>
    <t>2017、2</t>
    <phoneticPr fontId="4" type="noConversion"/>
  </si>
  <si>
    <t>学15-204</t>
    <phoneticPr fontId="4" type="noConversion"/>
  </si>
  <si>
    <t>罗萍</t>
    <phoneticPr fontId="4" type="noConversion"/>
  </si>
  <si>
    <t>班主任/备课组长</t>
    <phoneticPr fontId="4" type="noConversion"/>
  </si>
  <si>
    <t>2001、8</t>
    <phoneticPr fontId="4" type="noConversion"/>
  </si>
  <si>
    <t>7-502</t>
    <phoneticPr fontId="4" type="noConversion"/>
  </si>
  <si>
    <t>何丹丹</t>
    <phoneticPr fontId="4" type="noConversion"/>
  </si>
  <si>
    <t>1-301</t>
    <phoneticPr fontId="4" type="noConversion"/>
  </si>
  <si>
    <t>向亚玲</t>
    <phoneticPr fontId="4" type="noConversion"/>
  </si>
  <si>
    <t>白云区先进个人</t>
    <phoneticPr fontId="4" type="noConversion"/>
  </si>
  <si>
    <t>7-508</t>
    <phoneticPr fontId="4" type="noConversion"/>
  </si>
  <si>
    <t>邓汶</t>
    <phoneticPr fontId="4" type="noConversion"/>
  </si>
  <si>
    <t>2018、4</t>
    <phoneticPr fontId="4" type="noConversion"/>
  </si>
  <si>
    <t>姜海涛</t>
    <phoneticPr fontId="4" type="noConversion"/>
  </si>
  <si>
    <t>8-521</t>
    <phoneticPr fontId="4" type="noConversion"/>
  </si>
  <si>
    <t>刘珊</t>
    <phoneticPr fontId="4" type="noConversion"/>
  </si>
  <si>
    <t>2008、8</t>
    <phoneticPr fontId="4" type="noConversion"/>
  </si>
  <si>
    <t>8-402</t>
    <phoneticPr fontId="4" type="noConversion"/>
  </si>
  <si>
    <t>杨晓丽</t>
    <phoneticPr fontId="4" type="noConversion"/>
  </si>
  <si>
    <t>小一</t>
    <phoneticPr fontId="4" type="noConversion"/>
  </si>
  <si>
    <t>学8-107</t>
    <phoneticPr fontId="4" type="noConversion"/>
  </si>
  <si>
    <t>杨波</t>
    <phoneticPr fontId="4" type="noConversion"/>
  </si>
  <si>
    <t>8-615</t>
    <phoneticPr fontId="4" type="noConversion"/>
  </si>
  <si>
    <t>黎云花</t>
    <phoneticPr fontId="4" type="noConversion"/>
  </si>
  <si>
    <t>1-706</t>
    <phoneticPr fontId="4" type="noConversion"/>
  </si>
  <si>
    <t>李蔚</t>
    <phoneticPr fontId="4" type="noConversion"/>
  </si>
  <si>
    <t>2000、8</t>
    <phoneticPr fontId="4" type="noConversion"/>
  </si>
  <si>
    <t>7-512</t>
    <phoneticPr fontId="4" type="noConversion"/>
  </si>
  <si>
    <t>易亚捷</t>
    <phoneticPr fontId="4" type="noConversion"/>
  </si>
  <si>
    <t>2015、2</t>
    <phoneticPr fontId="4" type="noConversion"/>
  </si>
  <si>
    <t>15-112</t>
    <phoneticPr fontId="4" type="noConversion"/>
  </si>
  <si>
    <t>苗芳</t>
    <phoneticPr fontId="4" type="noConversion"/>
  </si>
  <si>
    <t>8-418</t>
    <phoneticPr fontId="4" type="noConversion"/>
  </si>
  <si>
    <t>蓝艺苹</t>
    <phoneticPr fontId="4" type="noConversion"/>
  </si>
  <si>
    <t>2017、9</t>
    <phoneticPr fontId="4" type="noConversion"/>
  </si>
  <si>
    <t>高艳梅</t>
    <phoneticPr fontId="4" type="noConversion"/>
  </si>
  <si>
    <t>8-509</t>
    <phoneticPr fontId="4" type="noConversion"/>
  </si>
  <si>
    <t>柯鹏</t>
    <phoneticPr fontId="4" type="noConversion"/>
  </si>
  <si>
    <t>学15-203</t>
    <phoneticPr fontId="4" type="noConversion"/>
  </si>
  <si>
    <t>楼巍</t>
    <phoneticPr fontId="4" type="noConversion"/>
  </si>
  <si>
    <t>2000、6</t>
    <phoneticPr fontId="4" type="noConversion"/>
  </si>
  <si>
    <t>7-210</t>
    <phoneticPr fontId="4" type="noConversion"/>
  </si>
  <si>
    <t>王智婷</t>
    <phoneticPr fontId="4" type="noConversion"/>
  </si>
  <si>
    <t>8-113</t>
    <phoneticPr fontId="4" type="noConversion"/>
  </si>
  <si>
    <t>揭秋燕</t>
    <phoneticPr fontId="4" type="noConversion"/>
  </si>
  <si>
    <t>2006、2</t>
    <phoneticPr fontId="4" type="noConversion"/>
  </si>
  <si>
    <t>1-311</t>
    <phoneticPr fontId="4" type="noConversion"/>
  </si>
  <si>
    <t>凌莉芬</t>
    <phoneticPr fontId="4" type="noConversion"/>
  </si>
  <si>
    <t>8-208</t>
    <phoneticPr fontId="4" type="noConversion"/>
  </si>
  <si>
    <t>罗欣</t>
    <phoneticPr fontId="4" type="noConversion"/>
  </si>
  <si>
    <t>2007、8</t>
    <phoneticPr fontId="4" type="noConversion"/>
  </si>
  <si>
    <t>8-223</t>
    <phoneticPr fontId="4" type="noConversion"/>
  </si>
  <si>
    <t>宫淑琪</t>
    <phoneticPr fontId="4" type="noConversion"/>
  </si>
  <si>
    <t>2015、3</t>
    <phoneticPr fontId="4" type="noConversion"/>
  </si>
  <si>
    <t>学15-207</t>
    <phoneticPr fontId="4" type="noConversion"/>
  </si>
  <si>
    <t>易梅娟</t>
    <phoneticPr fontId="4" type="noConversion"/>
  </si>
  <si>
    <t>2012、2</t>
    <phoneticPr fontId="4" type="noConversion"/>
  </si>
  <si>
    <t>7-614</t>
    <phoneticPr fontId="4" type="noConversion"/>
  </si>
  <si>
    <t>芦敬毅</t>
    <phoneticPr fontId="4" type="noConversion"/>
  </si>
  <si>
    <t>1-711</t>
    <phoneticPr fontId="4" type="noConversion"/>
  </si>
  <si>
    <t>杨静驿</t>
    <phoneticPr fontId="4" type="noConversion"/>
  </si>
  <si>
    <t>陈晓宇</t>
    <phoneticPr fontId="4" type="noConversion"/>
  </si>
  <si>
    <t>学15-107</t>
    <phoneticPr fontId="4" type="noConversion"/>
  </si>
  <si>
    <t>韩露</t>
    <phoneticPr fontId="4" type="noConversion"/>
  </si>
  <si>
    <t>学15-117</t>
    <phoneticPr fontId="4" type="noConversion"/>
  </si>
  <si>
    <t>轩阁</t>
    <phoneticPr fontId="4" type="noConversion"/>
  </si>
  <si>
    <t>学8-112</t>
    <phoneticPr fontId="4" type="noConversion"/>
  </si>
  <si>
    <t>朱慧婷</t>
    <phoneticPr fontId="4" type="noConversion"/>
  </si>
  <si>
    <t>学8-109</t>
    <phoneticPr fontId="4" type="noConversion"/>
  </si>
  <si>
    <t>何朔</t>
    <phoneticPr fontId="4" type="noConversion"/>
  </si>
  <si>
    <t>学8-110</t>
    <phoneticPr fontId="4" type="noConversion"/>
  </si>
  <si>
    <t>王位锦</t>
    <phoneticPr fontId="4" type="noConversion"/>
  </si>
  <si>
    <t>1-207</t>
    <phoneticPr fontId="4" type="noConversion"/>
  </si>
  <si>
    <t>瞿滨</t>
    <phoneticPr fontId="4" type="noConversion"/>
  </si>
  <si>
    <t>8-224</t>
    <phoneticPr fontId="4" type="noConversion"/>
  </si>
  <si>
    <t>李红彦</t>
    <phoneticPr fontId="4" type="noConversion"/>
  </si>
  <si>
    <t>初级</t>
    <phoneticPr fontId="4" type="noConversion"/>
  </si>
  <si>
    <t>学15-113</t>
    <phoneticPr fontId="4" type="noConversion"/>
  </si>
  <si>
    <t>朱海霞</t>
    <phoneticPr fontId="4" type="noConversion"/>
  </si>
  <si>
    <t>2016、11</t>
    <phoneticPr fontId="4" type="noConversion"/>
  </si>
  <si>
    <t>学15-110</t>
    <phoneticPr fontId="4" type="noConversion"/>
  </si>
  <si>
    <t>殷春</t>
    <phoneticPr fontId="4" type="noConversion"/>
  </si>
  <si>
    <t>2017、8</t>
    <phoneticPr fontId="4" type="noConversion"/>
  </si>
  <si>
    <t>黄玉章</t>
    <phoneticPr fontId="4" type="noConversion"/>
  </si>
  <si>
    <t>8-320</t>
    <phoneticPr fontId="4" type="noConversion"/>
  </si>
  <si>
    <t>甘照秀</t>
    <phoneticPr fontId="4" type="noConversion"/>
  </si>
  <si>
    <t>8-605</t>
    <phoneticPr fontId="4" type="noConversion"/>
  </si>
  <si>
    <t>石淑颖</t>
    <phoneticPr fontId="4" type="noConversion"/>
  </si>
  <si>
    <t xml:space="preserve">小一 </t>
    <phoneticPr fontId="4" type="noConversion"/>
  </si>
  <si>
    <t>学15-211</t>
    <phoneticPr fontId="4" type="noConversion"/>
  </si>
  <si>
    <t>赵芳</t>
    <phoneticPr fontId="4" type="noConversion"/>
  </si>
  <si>
    <t>8-322</t>
    <phoneticPr fontId="4" type="noConversion"/>
  </si>
  <si>
    <t>白婷婷</t>
    <phoneticPr fontId="4" type="noConversion"/>
  </si>
  <si>
    <t>8-303</t>
    <phoneticPr fontId="4" type="noConversion"/>
  </si>
  <si>
    <t>庞晓娜</t>
    <phoneticPr fontId="4" type="noConversion"/>
  </si>
  <si>
    <t>2018、2</t>
    <phoneticPr fontId="4" type="noConversion"/>
  </si>
  <si>
    <t>舒红妮</t>
    <phoneticPr fontId="4" type="noConversion"/>
  </si>
  <si>
    <t>8-327</t>
    <phoneticPr fontId="4" type="noConversion"/>
  </si>
  <si>
    <t>周晓美</t>
    <phoneticPr fontId="4" type="noConversion"/>
  </si>
  <si>
    <t>学15-205</t>
    <phoneticPr fontId="4" type="noConversion"/>
  </si>
  <si>
    <t>涂小琴</t>
    <phoneticPr fontId="4" type="noConversion"/>
  </si>
  <si>
    <t>8-315</t>
    <phoneticPr fontId="4" type="noConversion"/>
  </si>
  <si>
    <t>安蔚</t>
    <phoneticPr fontId="4" type="noConversion"/>
  </si>
  <si>
    <t>8-522</t>
    <phoneticPr fontId="4" type="noConversion"/>
  </si>
  <si>
    <t>易华亮</t>
    <phoneticPr fontId="4" type="noConversion"/>
  </si>
  <si>
    <t>8-527</t>
    <phoneticPr fontId="4" type="noConversion"/>
  </si>
  <si>
    <t>王雪</t>
    <phoneticPr fontId="4" type="noConversion"/>
  </si>
  <si>
    <t>2016、4</t>
    <phoneticPr fontId="4" type="noConversion"/>
  </si>
  <si>
    <t>8-607</t>
    <phoneticPr fontId="4" type="noConversion"/>
  </si>
  <si>
    <t>杨洁</t>
    <phoneticPr fontId="4" type="noConversion"/>
  </si>
  <si>
    <t>1-701</t>
    <phoneticPr fontId="4" type="noConversion"/>
  </si>
  <si>
    <t>谭可锋</t>
    <phoneticPr fontId="4" type="noConversion"/>
  </si>
  <si>
    <t>张书昌</t>
    <phoneticPr fontId="4" type="noConversion"/>
  </si>
  <si>
    <t>学15-209</t>
    <phoneticPr fontId="4" type="noConversion"/>
  </si>
  <si>
    <t>邱红</t>
    <phoneticPr fontId="4" type="noConversion"/>
  </si>
  <si>
    <t>2013、11</t>
    <phoneticPr fontId="4" type="noConversion"/>
  </si>
  <si>
    <t>7-214</t>
    <phoneticPr fontId="4" type="noConversion"/>
  </si>
  <si>
    <t>吴绚</t>
    <phoneticPr fontId="4" type="noConversion"/>
  </si>
  <si>
    <t>2013、4</t>
    <phoneticPr fontId="4" type="noConversion"/>
  </si>
  <si>
    <t>7-608</t>
    <phoneticPr fontId="4" type="noConversion"/>
  </si>
  <si>
    <t>丁长智</t>
    <phoneticPr fontId="4" type="noConversion"/>
  </si>
  <si>
    <t>8-215</t>
    <phoneticPr fontId="4" type="noConversion"/>
  </si>
  <si>
    <t>冉旭东</t>
    <phoneticPr fontId="4" type="noConversion"/>
  </si>
  <si>
    <t>8-212</t>
    <phoneticPr fontId="4" type="noConversion"/>
  </si>
  <si>
    <t>杨余馨</t>
    <phoneticPr fontId="4" type="noConversion"/>
  </si>
  <si>
    <t>2017、4</t>
    <phoneticPr fontId="4" type="noConversion"/>
  </si>
  <si>
    <t>5-208</t>
    <phoneticPr fontId="4" type="noConversion"/>
  </si>
  <si>
    <t>李宁</t>
    <phoneticPr fontId="4" type="noConversion"/>
  </si>
  <si>
    <t>2016、2</t>
    <phoneticPr fontId="4" type="noConversion"/>
  </si>
  <si>
    <t>学15-111</t>
    <phoneticPr fontId="4" type="noConversion"/>
  </si>
  <si>
    <t>谭晶</t>
    <phoneticPr fontId="4" type="noConversion"/>
  </si>
  <si>
    <t>学15-219</t>
    <phoneticPr fontId="4" type="noConversion"/>
  </si>
  <si>
    <t>孙国华</t>
    <phoneticPr fontId="4" type="noConversion"/>
  </si>
  <si>
    <t>2005、2</t>
    <phoneticPr fontId="4" type="noConversion"/>
  </si>
  <si>
    <t>1-401</t>
    <phoneticPr fontId="4" type="noConversion"/>
  </si>
  <si>
    <t>曾铭</t>
    <phoneticPr fontId="4" type="noConversion"/>
  </si>
  <si>
    <t>8-424</t>
    <phoneticPr fontId="4" type="noConversion"/>
  </si>
  <si>
    <t>黄朝堂</t>
    <phoneticPr fontId="4" type="noConversion"/>
  </si>
  <si>
    <t>王欣</t>
    <phoneticPr fontId="4" type="noConversion"/>
  </si>
  <si>
    <t>2008、9</t>
    <phoneticPr fontId="4" type="noConversion"/>
  </si>
  <si>
    <t>1-111</t>
    <phoneticPr fontId="4" type="noConversion"/>
  </si>
  <si>
    <t>肖荣荣</t>
    <phoneticPr fontId="4" type="noConversion"/>
  </si>
  <si>
    <t>曾勇</t>
    <phoneticPr fontId="4" type="noConversion"/>
  </si>
  <si>
    <t>2006、11</t>
    <phoneticPr fontId="4" type="noConversion"/>
  </si>
  <si>
    <t>1-411</t>
    <phoneticPr fontId="4" type="noConversion"/>
  </si>
  <si>
    <t>向璨</t>
    <phoneticPr fontId="4" type="noConversion"/>
  </si>
  <si>
    <t>邱敏</t>
    <phoneticPr fontId="4" type="noConversion"/>
  </si>
  <si>
    <t>孙新云</t>
    <phoneticPr fontId="4" type="noConversion"/>
  </si>
  <si>
    <t>8-302</t>
    <phoneticPr fontId="4" type="noConversion"/>
  </si>
  <si>
    <t>汪琳</t>
    <phoneticPr fontId="4" type="noConversion"/>
  </si>
  <si>
    <t>8-516</t>
    <phoneticPr fontId="4" type="noConversion"/>
  </si>
  <si>
    <t>潘婉媚</t>
    <phoneticPr fontId="4" type="noConversion"/>
  </si>
  <si>
    <t>2003、6</t>
    <phoneticPr fontId="4" type="noConversion"/>
  </si>
  <si>
    <t>7-615</t>
    <phoneticPr fontId="4" type="noConversion"/>
  </si>
  <si>
    <t>赵倩</t>
    <phoneticPr fontId="4" type="noConversion"/>
  </si>
  <si>
    <t>崔宗慧</t>
    <phoneticPr fontId="4" type="noConversion"/>
  </si>
  <si>
    <t>8-407</t>
    <phoneticPr fontId="4" type="noConversion"/>
  </si>
  <si>
    <t>保育员、保安</t>
    <phoneticPr fontId="4" type="noConversion"/>
  </si>
  <si>
    <t>2-405</t>
    <phoneticPr fontId="4" type="noConversion"/>
  </si>
  <si>
    <t>何小丽、刘红旗</t>
    <phoneticPr fontId="4" type="noConversion"/>
  </si>
  <si>
    <t>生活老师、宿管</t>
    <phoneticPr fontId="4" type="noConversion"/>
  </si>
  <si>
    <t>2004、2</t>
    <phoneticPr fontId="4" type="noConversion"/>
  </si>
  <si>
    <t>13-210</t>
    <phoneticPr fontId="4" type="noConversion"/>
  </si>
  <si>
    <t>晏君君、郑方玉</t>
    <phoneticPr fontId="4" type="noConversion"/>
  </si>
  <si>
    <t>2002、3</t>
    <phoneticPr fontId="4" type="noConversion"/>
  </si>
  <si>
    <t>2005、3</t>
    <phoneticPr fontId="4" type="noConversion"/>
  </si>
  <si>
    <t>6-205</t>
    <phoneticPr fontId="4" type="noConversion"/>
  </si>
  <si>
    <t>李冬雪、王树宝</t>
    <phoneticPr fontId="4" type="noConversion"/>
  </si>
  <si>
    <t>生活老师、保安</t>
    <phoneticPr fontId="4" type="noConversion"/>
  </si>
  <si>
    <t>2016、3</t>
    <phoneticPr fontId="4" type="noConversion"/>
  </si>
  <si>
    <t>学15-102</t>
    <phoneticPr fontId="4" type="noConversion"/>
  </si>
  <si>
    <t>七、生活老师</t>
    <phoneticPr fontId="4" type="noConversion"/>
  </si>
  <si>
    <t>教研组长、白云区先进个人</t>
    <phoneticPr fontId="4" type="noConversion"/>
  </si>
  <si>
    <t>3+1</t>
    <phoneticPr fontId="4" type="noConversion"/>
  </si>
  <si>
    <t>四、教辅双教工</t>
    <phoneticPr fontId="4" type="noConversion"/>
  </si>
  <si>
    <t>五、教辅人员</t>
    <phoneticPr fontId="4" type="noConversion"/>
  </si>
  <si>
    <t>刘春光</t>
    <phoneticPr fontId="4" type="noConversion"/>
  </si>
  <si>
    <t>教师</t>
    <phoneticPr fontId="4" type="noConversion"/>
  </si>
  <si>
    <t>陈坚松</t>
    <phoneticPr fontId="4" type="noConversion"/>
  </si>
  <si>
    <t>八、后勤单职工</t>
    <phoneticPr fontId="4" type="noConversion"/>
  </si>
  <si>
    <t>2008、3</t>
    <phoneticPr fontId="4" type="noConversion"/>
  </si>
  <si>
    <t>班主任、教研组长</t>
    <phoneticPr fontId="4" type="noConversion"/>
  </si>
  <si>
    <t>班主任、白云区先进个人</t>
    <phoneticPr fontId="4" type="noConversion"/>
  </si>
  <si>
    <t>3+1</t>
    <phoneticPr fontId="4" type="noConversion"/>
  </si>
  <si>
    <t>班主任</t>
    <phoneticPr fontId="4" type="noConversion"/>
  </si>
  <si>
    <t>备课组长、白云区民办先进教师</t>
    <phoneticPr fontId="4" type="noConversion"/>
  </si>
  <si>
    <t>1+1</t>
    <phoneticPr fontId="4" type="noConversion"/>
  </si>
  <si>
    <t>白云区德育标兵</t>
    <phoneticPr fontId="4" type="noConversion"/>
  </si>
  <si>
    <t>备课组长、白云区民办先进教师</t>
    <phoneticPr fontId="4" type="noConversion"/>
  </si>
  <si>
    <t>教研组长、白云区民办先进教师</t>
    <phoneticPr fontId="4" type="noConversion"/>
  </si>
  <si>
    <t>3+1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</si>
</sst>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3"/>
  <sheetViews>
    <sheetView tabSelected="1" workbookViewId="0">
      <selection activeCell="O20" sqref="O20"/>
    </sheetView>
  </sheetViews>
  <sheetFormatPr defaultRowHeight="13.5"/>
  <cols>
    <col min="1" max="1" width="8.75" style="10" customWidth="1"/>
    <col min="2" max="2" width="16.125" style="10" bestFit="1" customWidth="1"/>
    <col min="3" max="3" width="17.25" style="10" customWidth="1"/>
    <col min="4" max="5" width="9" style="10" customWidth="1"/>
    <col min="6" max="6" width="26.875" style="10" customWidth="1"/>
    <col min="7" max="7" width="15.125" style="10" customWidth="1"/>
    <col min="8" max="8" width="9" style="10" customWidth="1"/>
    <col min="9" max="9" width="9" style="10"/>
    <col min="10" max="10" width="9" style="10" customWidth="1"/>
    <col min="11" max="11" width="9.375" style="10" bestFit="1" customWidth="1"/>
    <col min="12" max="12" width="19.75" style="10" customWidth="1"/>
    <col min="13" max="13" width="9" style="10" customWidth="1"/>
    <col min="14" max="15" width="9" style="10"/>
    <col min="16" max="16" width="10.25" style="10" customWidth="1"/>
    <col min="17" max="17" width="16.875" style="10" bestFit="1" customWidth="1"/>
  </cols>
  <sheetData>
    <row r="1" spans="1:17" ht="22.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5"/>
      <c r="P1" s="5"/>
      <c r="Q1" s="5"/>
    </row>
    <row r="2" spans="1:17" ht="14.25">
      <c r="A2" s="35" t="s">
        <v>0</v>
      </c>
      <c r="B2" s="35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"/>
    </row>
    <row r="3" spans="1:17" ht="14.25">
      <c r="A3" s="17"/>
      <c r="B3" s="17"/>
      <c r="C3" s="17"/>
      <c r="D3" s="18"/>
      <c r="E3" s="18"/>
      <c r="F3" s="18"/>
      <c r="G3" s="18"/>
      <c r="H3" s="18"/>
      <c r="I3" s="18"/>
      <c r="J3" s="33" t="s">
        <v>1</v>
      </c>
      <c r="K3" s="33"/>
      <c r="L3" s="33"/>
      <c r="M3" s="33"/>
      <c r="N3" s="33"/>
      <c r="O3" s="33"/>
      <c r="P3" s="19"/>
      <c r="Q3" s="8"/>
    </row>
    <row r="4" spans="1:17" ht="14.25">
      <c r="A4" s="20" t="s">
        <v>2</v>
      </c>
      <c r="B4" s="20" t="s">
        <v>3</v>
      </c>
      <c r="C4" s="20"/>
      <c r="D4" s="21" t="s">
        <v>4</v>
      </c>
      <c r="E4" s="21" t="s">
        <v>5</v>
      </c>
      <c r="F4" s="22" t="s">
        <v>6</v>
      </c>
      <c r="G4" s="22" t="s">
        <v>7</v>
      </c>
      <c r="H4" s="23" t="s">
        <v>8</v>
      </c>
      <c r="I4" s="23" t="s">
        <v>9</v>
      </c>
      <c r="J4" s="21" t="s">
        <v>4</v>
      </c>
      <c r="K4" s="21" t="s">
        <v>5</v>
      </c>
      <c r="L4" s="22" t="s">
        <v>6</v>
      </c>
      <c r="M4" s="22" t="s">
        <v>7</v>
      </c>
      <c r="N4" s="23" t="s">
        <v>8</v>
      </c>
      <c r="O4" s="23" t="s">
        <v>9</v>
      </c>
      <c r="P4" s="20" t="s">
        <v>10</v>
      </c>
      <c r="Q4" s="4" t="s">
        <v>11</v>
      </c>
    </row>
    <row r="5" spans="1:17">
      <c r="A5" s="20">
        <v>1</v>
      </c>
      <c r="B5" s="24" t="s">
        <v>44</v>
      </c>
      <c r="C5" s="20" t="s">
        <v>18</v>
      </c>
      <c r="D5" s="21" t="s">
        <v>19</v>
      </c>
      <c r="E5" s="21">
        <v>12</v>
      </c>
      <c r="F5" s="22"/>
      <c r="G5" s="22"/>
      <c r="H5" s="23" t="s">
        <v>34</v>
      </c>
      <c r="I5" s="23">
        <v>33.549999999999997</v>
      </c>
      <c r="J5" s="21" t="s">
        <v>26</v>
      </c>
      <c r="K5" s="21">
        <v>10</v>
      </c>
      <c r="L5" s="22"/>
      <c r="M5" s="22"/>
      <c r="N5" s="23" t="s">
        <v>34</v>
      </c>
      <c r="O5" s="23">
        <v>33.549999999999997</v>
      </c>
      <c r="P5" s="20">
        <f>O5+M5+K5+I5+G5+E5</f>
        <v>89.1</v>
      </c>
      <c r="Q5" s="20" t="s">
        <v>45</v>
      </c>
    </row>
    <row r="6" spans="1:17">
      <c r="A6" s="20">
        <v>2</v>
      </c>
      <c r="B6" s="24" t="s">
        <v>65</v>
      </c>
      <c r="C6" s="20" t="s">
        <v>18</v>
      </c>
      <c r="D6" s="21" t="s">
        <v>19</v>
      </c>
      <c r="E6" s="21">
        <v>12</v>
      </c>
      <c r="F6" s="22"/>
      <c r="G6" s="22"/>
      <c r="H6" s="23" t="s">
        <v>66</v>
      </c>
      <c r="I6" s="23">
        <v>26.7</v>
      </c>
      <c r="J6" s="21" t="s">
        <v>19</v>
      </c>
      <c r="K6" s="21">
        <v>12</v>
      </c>
      <c r="L6" s="22" t="s">
        <v>33</v>
      </c>
      <c r="M6" s="22">
        <v>1</v>
      </c>
      <c r="N6" s="23" t="s">
        <v>66</v>
      </c>
      <c r="O6" s="23">
        <v>26.7</v>
      </c>
      <c r="P6" s="20">
        <f>O6+M6+K6+I6+G6+E6</f>
        <v>78.400000000000006</v>
      </c>
      <c r="Q6" s="24" t="s">
        <v>67</v>
      </c>
    </row>
    <row r="7" spans="1:17">
      <c r="A7" s="20">
        <v>3</v>
      </c>
      <c r="B7" s="24" t="s">
        <v>31</v>
      </c>
      <c r="C7" s="20" t="s">
        <v>18</v>
      </c>
      <c r="D7" s="21" t="s">
        <v>32</v>
      </c>
      <c r="E7" s="21">
        <v>10</v>
      </c>
      <c r="F7" s="22" t="s">
        <v>47</v>
      </c>
      <c r="G7" s="22">
        <v>3</v>
      </c>
      <c r="H7" s="23" t="s">
        <v>34</v>
      </c>
      <c r="I7" s="23">
        <v>33.549999999999997</v>
      </c>
      <c r="J7" s="21" t="s">
        <v>32</v>
      </c>
      <c r="K7" s="21">
        <v>10</v>
      </c>
      <c r="L7" s="22" t="s">
        <v>375</v>
      </c>
      <c r="M7" s="22">
        <v>3</v>
      </c>
      <c r="N7" s="23" t="s">
        <v>35</v>
      </c>
      <c r="O7" s="23">
        <v>15.25</v>
      </c>
      <c r="P7" s="20">
        <f>O7+M7+K7+I7+G7+E7</f>
        <v>74.8</v>
      </c>
      <c r="Q7" s="24" t="s">
        <v>36</v>
      </c>
    </row>
    <row r="8" spans="1:17">
      <c r="A8" s="20">
        <v>4</v>
      </c>
      <c r="B8" s="24" t="s">
        <v>50</v>
      </c>
      <c r="C8" s="20" t="s">
        <v>18</v>
      </c>
      <c r="D8" s="21" t="s">
        <v>19</v>
      </c>
      <c r="E8" s="21">
        <v>12</v>
      </c>
      <c r="F8" s="22"/>
      <c r="G8" s="22"/>
      <c r="H8" s="23" t="s">
        <v>51</v>
      </c>
      <c r="I8" s="23">
        <v>20.5</v>
      </c>
      <c r="J8" s="21" t="s">
        <v>19</v>
      </c>
      <c r="K8" s="21">
        <v>12</v>
      </c>
      <c r="L8" s="22" t="s">
        <v>373</v>
      </c>
      <c r="M8" s="22" t="s">
        <v>374</v>
      </c>
      <c r="N8" s="23" t="s">
        <v>52</v>
      </c>
      <c r="O8" s="23">
        <v>19.75</v>
      </c>
      <c r="P8" s="20">
        <v>67.25</v>
      </c>
      <c r="Q8" s="24" t="s">
        <v>15</v>
      </c>
    </row>
    <row r="9" spans="1:17">
      <c r="A9" s="20">
        <v>5</v>
      </c>
      <c r="B9" s="24" t="s">
        <v>17</v>
      </c>
      <c r="C9" s="20" t="s">
        <v>18</v>
      </c>
      <c r="D9" s="21" t="s">
        <v>19</v>
      </c>
      <c r="E9" s="21">
        <v>12</v>
      </c>
      <c r="F9" s="22" t="s">
        <v>20</v>
      </c>
      <c r="G9" s="22">
        <v>4</v>
      </c>
      <c r="H9" s="23" t="s">
        <v>21</v>
      </c>
      <c r="I9" s="23">
        <v>19.88</v>
      </c>
      <c r="J9" s="21" t="s">
        <v>19</v>
      </c>
      <c r="K9" s="21">
        <v>12</v>
      </c>
      <c r="L9" s="22" t="s">
        <v>22</v>
      </c>
      <c r="M9" s="22">
        <v>3</v>
      </c>
      <c r="N9" s="23" t="s">
        <v>23</v>
      </c>
      <c r="O9" s="23">
        <v>15.38</v>
      </c>
      <c r="P9" s="20">
        <f t="shared" ref="P9:P17" si="0">O9+M9+K9+I9+G9+E9</f>
        <v>66.260000000000005</v>
      </c>
      <c r="Q9" s="24" t="s">
        <v>24</v>
      </c>
    </row>
    <row r="10" spans="1:17">
      <c r="A10" s="20">
        <v>6</v>
      </c>
      <c r="B10" s="24" t="s">
        <v>25</v>
      </c>
      <c r="C10" s="20" t="s">
        <v>18</v>
      </c>
      <c r="D10" s="21" t="s">
        <v>26</v>
      </c>
      <c r="E10" s="21">
        <v>10</v>
      </c>
      <c r="F10" s="22" t="s">
        <v>27</v>
      </c>
      <c r="G10" s="22">
        <v>3</v>
      </c>
      <c r="H10" s="23" t="s">
        <v>28</v>
      </c>
      <c r="I10" s="23">
        <v>31.8</v>
      </c>
      <c r="J10" s="21" t="s">
        <v>26</v>
      </c>
      <c r="K10" s="21">
        <v>10</v>
      </c>
      <c r="L10" s="22" t="s">
        <v>27</v>
      </c>
      <c r="M10" s="22">
        <v>3</v>
      </c>
      <c r="N10" s="23" t="s">
        <v>29</v>
      </c>
      <c r="O10" s="23">
        <v>7.7</v>
      </c>
      <c r="P10" s="20">
        <f t="shared" si="0"/>
        <v>65.5</v>
      </c>
      <c r="Q10" s="24" t="s">
        <v>30</v>
      </c>
    </row>
    <row r="11" spans="1:17">
      <c r="A11" s="20">
        <v>7</v>
      </c>
      <c r="B11" s="24" t="s">
        <v>58</v>
      </c>
      <c r="C11" s="20" t="s">
        <v>18</v>
      </c>
      <c r="D11" s="21" t="s">
        <v>19</v>
      </c>
      <c r="E11" s="21">
        <v>12</v>
      </c>
      <c r="F11" s="22" t="s">
        <v>20</v>
      </c>
      <c r="G11" s="22">
        <v>4</v>
      </c>
      <c r="H11" s="23" t="s">
        <v>52</v>
      </c>
      <c r="I11" s="23">
        <v>19.75</v>
      </c>
      <c r="J11" s="21" t="s">
        <v>19</v>
      </c>
      <c r="K11" s="21">
        <v>12</v>
      </c>
      <c r="L11" s="22" t="s">
        <v>27</v>
      </c>
      <c r="M11" s="22">
        <v>3</v>
      </c>
      <c r="N11" s="23" t="s">
        <v>29</v>
      </c>
      <c r="O11" s="23">
        <v>7.7</v>
      </c>
      <c r="P11" s="20">
        <f t="shared" si="0"/>
        <v>58.45</v>
      </c>
      <c r="Q11" s="24" t="s">
        <v>59</v>
      </c>
    </row>
    <row r="12" spans="1:17">
      <c r="A12" s="20">
        <v>8</v>
      </c>
      <c r="B12" s="24" t="s">
        <v>46</v>
      </c>
      <c r="C12" s="20" t="s">
        <v>18</v>
      </c>
      <c r="D12" s="21" t="s">
        <v>19</v>
      </c>
      <c r="E12" s="21">
        <v>12</v>
      </c>
      <c r="F12" s="22" t="s">
        <v>47</v>
      </c>
      <c r="G12" s="22">
        <v>3</v>
      </c>
      <c r="H12" s="23" t="s">
        <v>48</v>
      </c>
      <c r="I12" s="23">
        <v>15.5</v>
      </c>
      <c r="J12" s="21" t="s">
        <v>19</v>
      </c>
      <c r="K12" s="21">
        <v>12</v>
      </c>
      <c r="L12" s="22"/>
      <c r="M12" s="22"/>
      <c r="N12" s="23" t="s">
        <v>48</v>
      </c>
      <c r="O12" s="23">
        <v>15.5</v>
      </c>
      <c r="P12" s="20">
        <f t="shared" si="0"/>
        <v>58</v>
      </c>
      <c r="Q12" s="24" t="s">
        <v>49</v>
      </c>
    </row>
    <row r="13" spans="1:17">
      <c r="A13" s="20">
        <v>9</v>
      </c>
      <c r="B13" s="24" t="s">
        <v>60</v>
      </c>
      <c r="C13" s="20" t="s">
        <v>18</v>
      </c>
      <c r="D13" s="21" t="s">
        <v>19</v>
      </c>
      <c r="E13" s="21">
        <v>12</v>
      </c>
      <c r="F13" s="22" t="s">
        <v>27</v>
      </c>
      <c r="G13" s="22">
        <v>3</v>
      </c>
      <c r="H13" s="23" t="s">
        <v>51</v>
      </c>
      <c r="I13" s="23">
        <v>20.5</v>
      </c>
      <c r="J13" s="21" t="s">
        <v>19</v>
      </c>
      <c r="K13" s="21">
        <v>12</v>
      </c>
      <c r="L13" s="22"/>
      <c r="M13" s="22"/>
      <c r="N13" s="23" t="s">
        <v>42</v>
      </c>
      <c r="O13" s="23">
        <v>10.199999999999999</v>
      </c>
      <c r="P13" s="20">
        <f t="shared" si="0"/>
        <v>57.7</v>
      </c>
      <c r="Q13" s="24" t="s">
        <v>61</v>
      </c>
    </row>
    <row r="14" spans="1:17">
      <c r="A14" s="20">
        <v>10</v>
      </c>
      <c r="B14" s="24" t="s">
        <v>40</v>
      </c>
      <c r="C14" s="20" t="s">
        <v>18</v>
      </c>
      <c r="D14" s="21" t="s">
        <v>19</v>
      </c>
      <c r="E14" s="21">
        <v>12</v>
      </c>
      <c r="F14" s="22" t="s">
        <v>372</v>
      </c>
      <c r="G14" s="22">
        <v>3</v>
      </c>
      <c r="H14" s="23" t="s">
        <v>41</v>
      </c>
      <c r="I14" s="23">
        <v>18.25</v>
      </c>
      <c r="J14" s="21" t="s">
        <v>32</v>
      </c>
      <c r="K14" s="21">
        <v>10</v>
      </c>
      <c r="L14" s="22"/>
      <c r="M14" s="22"/>
      <c r="N14" s="23" t="s">
        <v>42</v>
      </c>
      <c r="O14" s="23">
        <v>10.199999999999999</v>
      </c>
      <c r="P14" s="20">
        <f t="shared" si="0"/>
        <v>53.45</v>
      </c>
      <c r="Q14" s="24" t="s">
        <v>43</v>
      </c>
    </row>
    <row r="15" spans="1:17">
      <c r="A15" s="20">
        <v>11</v>
      </c>
      <c r="B15" s="24" t="s">
        <v>68</v>
      </c>
      <c r="C15" s="20" t="s">
        <v>18</v>
      </c>
      <c r="D15" s="21" t="s">
        <v>26</v>
      </c>
      <c r="E15" s="21">
        <v>10</v>
      </c>
      <c r="F15" s="22" t="s">
        <v>27</v>
      </c>
      <c r="G15" s="22">
        <v>3</v>
      </c>
      <c r="H15" s="23" t="s">
        <v>41</v>
      </c>
      <c r="I15" s="23">
        <v>18.25</v>
      </c>
      <c r="J15" s="21" t="s">
        <v>26</v>
      </c>
      <c r="K15" s="21">
        <v>10</v>
      </c>
      <c r="L15" s="22" t="s">
        <v>27</v>
      </c>
      <c r="M15" s="22">
        <v>3</v>
      </c>
      <c r="N15" s="23" t="s">
        <v>69</v>
      </c>
      <c r="O15" s="23">
        <v>8.9499999999999993</v>
      </c>
      <c r="P15" s="20">
        <f t="shared" si="0"/>
        <v>53.2</v>
      </c>
      <c r="Q15" s="20" t="s">
        <v>70</v>
      </c>
    </row>
    <row r="16" spans="1:17">
      <c r="A16" s="20">
        <v>12</v>
      </c>
      <c r="B16" s="24" t="s">
        <v>37</v>
      </c>
      <c r="C16" s="20" t="s">
        <v>18</v>
      </c>
      <c r="D16" s="21" t="s">
        <v>32</v>
      </c>
      <c r="E16" s="21">
        <v>10</v>
      </c>
      <c r="F16" s="22" t="s">
        <v>27</v>
      </c>
      <c r="G16" s="22">
        <v>3</v>
      </c>
      <c r="H16" s="23" t="s">
        <v>38</v>
      </c>
      <c r="I16" s="23">
        <v>6.45</v>
      </c>
      <c r="J16" s="21" t="s">
        <v>32</v>
      </c>
      <c r="K16" s="21">
        <v>10</v>
      </c>
      <c r="L16" s="22"/>
      <c r="M16" s="22"/>
      <c r="N16" s="23" t="s">
        <v>38</v>
      </c>
      <c r="O16" s="23">
        <v>6.45</v>
      </c>
      <c r="P16" s="20">
        <f t="shared" si="0"/>
        <v>35.9</v>
      </c>
      <c r="Q16" s="24" t="s">
        <v>39</v>
      </c>
    </row>
    <row r="17" spans="1:17">
      <c r="A17" s="20">
        <v>13</v>
      </c>
      <c r="B17" s="24" t="s">
        <v>53</v>
      </c>
      <c r="C17" s="20" t="s">
        <v>18</v>
      </c>
      <c r="D17" s="21" t="s">
        <v>54</v>
      </c>
      <c r="E17" s="21">
        <v>8</v>
      </c>
      <c r="F17" s="22"/>
      <c r="G17" s="22"/>
      <c r="H17" s="23" t="s">
        <v>55</v>
      </c>
      <c r="I17" s="23">
        <v>4.17</v>
      </c>
      <c r="J17" s="21" t="s">
        <v>54</v>
      </c>
      <c r="K17" s="21">
        <v>8</v>
      </c>
      <c r="L17" s="22"/>
      <c r="M17" s="22"/>
      <c r="N17" s="23" t="s">
        <v>56</v>
      </c>
      <c r="O17" s="23">
        <v>4.58</v>
      </c>
      <c r="P17" s="20">
        <f t="shared" si="0"/>
        <v>24.75</v>
      </c>
      <c r="Q17" s="24" t="s">
        <v>57</v>
      </c>
    </row>
    <row r="19" spans="1:17" s="1" customFormat="1" ht="14.25">
      <c r="A19" s="17"/>
      <c r="B19" s="18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7"/>
      <c r="Q19" s="2"/>
    </row>
    <row r="20" spans="1:17" s="1" customFormat="1" ht="14.25">
      <c r="A20" s="17"/>
      <c r="B20" s="18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7"/>
      <c r="Q20" s="2"/>
    </row>
    <row r="21" spans="1:17" ht="14.25">
      <c r="A21" s="17"/>
      <c r="B21" s="17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7"/>
      <c r="Q21" s="3"/>
    </row>
    <row r="22" spans="1:17" ht="14.25">
      <c r="A22" s="34" t="s">
        <v>12</v>
      </c>
      <c r="B22" s="34"/>
      <c r="C22" s="17"/>
      <c r="D22" s="18"/>
      <c r="E22" s="18"/>
      <c r="F22" s="18"/>
      <c r="G22" s="18"/>
      <c r="H22" s="18"/>
      <c r="I22" s="18"/>
      <c r="J22" s="33" t="s">
        <v>1</v>
      </c>
      <c r="K22" s="33"/>
      <c r="L22" s="33"/>
      <c r="M22" s="25"/>
      <c r="N22" s="25"/>
      <c r="O22" s="17"/>
      <c r="P22" s="17"/>
      <c r="Q22" s="2"/>
    </row>
    <row r="23" spans="1:17" ht="14.25">
      <c r="A23" s="20" t="s">
        <v>2</v>
      </c>
      <c r="B23" s="20" t="s">
        <v>3</v>
      </c>
      <c r="C23" s="20"/>
      <c r="D23" s="21" t="s">
        <v>4</v>
      </c>
      <c r="E23" s="21" t="s">
        <v>5</v>
      </c>
      <c r="F23" s="22" t="s">
        <v>6</v>
      </c>
      <c r="G23" s="22" t="s">
        <v>7</v>
      </c>
      <c r="H23" s="23" t="s">
        <v>8</v>
      </c>
      <c r="I23" s="23" t="s">
        <v>9</v>
      </c>
      <c r="J23" s="21" t="s">
        <v>13</v>
      </c>
      <c r="K23" s="23" t="s">
        <v>8</v>
      </c>
      <c r="L23" s="23" t="s">
        <v>9</v>
      </c>
      <c r="M23" s="20" t="s">
        <v>10</v>
      </c>
      <c r="N23" s="20" t="s">
        <v>11</v>
      </c>
      <c r="O23" s="19"/>
      <c r="P23" s="19"/>
      <c r="Q23" s="8"/>
    </row>
    <row r="24" spans="1:17" ht="14.25">
      <c r="A24" s="20">
        <v>1</v>
      </c>
      <c r="B24" s="20" t="s">
        <v>158</v>
      </c>
      <c r="C24" s="20" t="s">
        <v>72</v>
      </c>
      <c r="D24" s="21" t="s">
        <v>147</v>
      </c>
      <c r="E24" s="21">
        <v>10</v>
      </c>
      <c r="F24" s="22"/>
      <c r="G24" s="22"/>
      <c r="H24" s="23" t="s">
        <v>159</v>
      </c>
      <c r="I24" s="23">
        <v>33.549999999999997</v>
      </c>
      <c r="J24" s="21">
        <v>5</v>
      </c>
      <c r="K24" s="23" t="s">
        <v>159</v>
      </c>
      <c r="L24" s="23">
        <v>33.549999999999997</v>
      </c>
      <c r="M24" s="20">
        <f>L24+J24+I24+G24+E24</f>
        <v>82.1</v>
      </c>
      <c r="N24" s="20" t="s">
        <v>160</v>
      </c>
      <c r="O24" s="19"/>
      <c r="P24" s="19"/>
      <c r="Q24" s="8"/>
    </row>
    <row r="25" spans="1:17" ht="14.25">
      <c r="A25" s="20">
        <v>2</v>
      </c>
      <c r="B25" s="20" t="s">
        <v>150</v>
      </c>
      <c r="C25" s="20" t="s">
        <v>72</v>
      </c>
      <c r="D25" s="21" t="s">
        <v>141</v>
      </c>
      <c r="E25" s="21">
        <v>12</v>
      </c>
      <c r="F25" s="22" t="s">
        <v>151</v>
      </c>
      <c r="G25" s="22">
        <v>3</v>
      </c>
      <c r="H25" s="23" t="s">
        <v>135</v>
      </c>
      <c r="I25" s="23">
        <v>26.55</v>
      </c>
      <c r="J25" s="21">
        <v>5</v>
      </c>
      <c r="K25" s="23" t="s">
        <v>152</v>
      </c>
      <c r="L25" s="23">
        <v>21.88</v>
      </c>
      <c r="M25" s="20">
        <f>L25+J25+I25+G25+E25</f>
        <v>68.430000000000007</v>
      </c>
      <c r="N25" s="20" t="s">
        <v>153</v>
      </c>
      <c r="O25" s="19"/>
      <c r="P25" s="19"/>
      <c r="Q25" s="8"/>
    </row>
    <row r="26" spans="1:17" ht="14.25">
      <c r="A26" s="20">
        <v>3</v>
      </c>
      <c r="B26" s="20" t="s">
        <v>140</v>
      </c>
      <c r="C26" s="20" t="s">
        <v>72</v>
      </c>
      <c r="D26" s="21" t="s">
        <v>141</v>
      </c>
      <c r="E26" s="21">
        <v>12</v>
      </c>
      <c r="F26" s="22" t="s">
        <v>363</v>
      </c>
      <c r="G26" s="22" t="s">
        <v>364</v>
      </c>
      <c r="H26" s="23" t="s">
        <v>143</v>
      </c>
      <c r="I26" s="23">
        <v>19.75</v>
      </c>
      <c r="J26" s="21">
        <v>5</v>
      </c>
      <c r="K26" s="23" t="s">
        <v>144</v>
      </c>
      <c r="L26" s="23">
        <v>18.25</v>
      </c>
      <c r="M26" s="20">
        <v>59</v>
      </c>
      <c r="N26" s="20" t="s">
        <v>145</v>
      </c>
      <c r="O26" s="19"/>
      <c r="P26" s="19"/>
      <c r="Q26" s="8"/>
    </row>
    <row r="27" spans="1:17" ht="14.25">
      <c r="A27" s="20">
        <v>4</v>
      </c>
      <c r="B27" s="20" t="s">
        <v>174</v>
      </c>
      <c r="C27" s="20" t="s">
        <v>72</v>
      </c>
      <c r="D27" s="21" t="s">
        <v>141</v>
      </c>
      <c r="E27" s="21">
        <v>12</v>
      </c>
      <c r="F27" s="22" t="s">
        <v>142</v>
      </c>
      <c r="G27" s="22">
        <v>3</v>
      </c>
      <c r="H27" s="23" t="s">
        <v>175</v>
      </c>
      <c r="I27" s="23">
        <v>19.63</v>
      </c>
      <c r="J27" s="21">
        <v>5</v>
      </c>
      <c r="K27" s="23" t="s">
        <v>176</v>
      </c>
      <c r="L27" s="23">
        <v>16.63</v>
      </c>
      <c r="M27" s="20">
        <f t="shared" ref="M27:M36" si="1">L27+J27+I27+G27+E27</f>
        <v>56.26</v>
      </c>
      <c r="N27" s="20" t="s">
        <v>177</v>
      </c>
      <c r="O27" s="19"/>
      <c r="P27" s="19"/>
      <c r="Q27" s="8"/>
    </row>
    <row r="28" spans="1:17" ht="14.25">
      <c r="A28" s="20">
        <v>5</v>
      </c>
      <c r="B28" s="20" t="s">
        <v>170</v>
      </c>
      <c r="C28" s="20" t="s">
        <v>72</v>
      </c>
      <c r="D28" s="21" t="s">
        <v>73</v>
      </c>
      <c r="E28" s="21">
        <v>10</v>
      </c>
      <c r="F28" s="22" t="s">
        <v>171</v>
      </c>
      <c r="G28" s="22">
        <v>5</v>
      </c>
      <c r="H28" s="23" t="s">
        <v>144</v>
      </c>
      <c r="I28" s="23">
        <v>18.25</v>
      </c>
      <c r="J28" s="21">
        <v>5</v>
      </c>
      <c r="K28" s="23" t="s">
        <v>172</v>
      </c>
      <c r="L28" s="23">
        <v>16.13</v>
      </c>
      <c r="M28" s="20">
        <f t="shared" si="1"/>
        <v>54.379999999999995</v>
      </c>
      <c r="N28" s="20" t="s">
        <v>173</v>
      </c>
      <c r="O28" s="19"/>
      <c r="P28" s="19"/>
      <c r="Q28" s="8"/>
    </row>
    <row r="29" spans="1:17" ht="14.25">
      <c r="A29" s="20">
        <v>6</v>
      </c>
      <c r="B29" s="20" t="s">
        <v>132</v>
      </c>
      <c r="C29" s="20" t="s">
        <v>72</v>
      </c>
      <c r="D29" s="21" t="s">
        <v>133</v>
      </c>
      <c r="E29" s="21">
        <v>8</v>
      </c>
      <c r="F29" s="22" t="s">
        <v>134</v>
      </c>
      <c r="G29" s="22">
        <v>1</v>
      </c>
      <c r="H29" s="23" t="s">
        <v>135</v>
      </c>
      <c r="I29" s="23">
        <v>26.55</v>
      </c>
      <c r="J29" s="21">
        <v>5</v>
      </c>
      <c r="K29" s="23" t="s">
        <v>136</v>
      </c>
      <c r="L29" s="23">
        <v>7.7</v>
      </c>
      <c r="M29" s="20">
        <f t="shared" si="1"/>
        <v>48.25</v>
      </c>
      <c r="N29" s="20" t="s">
        <v>137</v>
      </c>
      <c r="O29" s="19"/>
      <c r="P29" s="19"/>
      <c r="Q29" s="8"/>
    </row>
    <row r="30" spans="1:17" s="1" customFormat="1" ht="14.25">
      <c r="A30" s="20">
        <v>7</v>
      </c>
      <c r="B30" s="20" t="s">
        <v>146</v>
      </c>
      <c r="C30" s="20" t="s">
        <v>72</v>
      </c>
      <c r="D30" s="21" t="s">
        <v>147</v>
      </c>
      <c r="E30" s="21">
        <v>10</v>
      </c>
      <c r="F30" s="22"/>
      <c r="G30" s="22"/>
      <c r="H30" s="23" t="s">
        <v>144</v>
      </c>
      <c r="I30" s="23">
        <v>18.25</v>
      </c>
      <c r="J30" s="21">
        <v>5</v>
      </c>
      <c r="K30" s="23" t="s">
        <v>148</v>
      </c>
      <c r="L30" s="23">
        <v>12.05</v>
      </c>
      <c r="M30" s="20">
        <f t="shared" si="1"/>
        <v>45.3</v>
      </c>
      <c r="N30" s="20" t="s">
        <v>149</v>
      </c>
      <c r="O30" s="19"/>
      <c r="P30" s="19"/>
      <c r="Q30" s="8"/>
    </row>
    <row r="31" spans="1:17" s="1" customFormat="1" ht="14.25">
      <c r="A31" s="20">
        <v>8</v>
      </c>
      <c r="B31" s="20" t="s">
        <v>165</v>
      </c>
      <c r="C31" s="20" t="s">
        <v>166</v>
      </c>
      <c r="D31" s="21" t="s">
        <v>147</v>
      </c>
      <c r="E31" s="21">
        <v>10</v>
      </c>
      <c r="F31" s="22"/>
      <c r="G31" s="22"/>
      <c r="H31" s="23" t="s">
        <v>167</v>
      </c>
      <c r="I31" s="23">
        <v>16</v>
      </c>
      <c r="J31" s="21">
        <v>5</v>
      </c>
      <c r="K31" s="23" t="s">
        <v>168</v>
      </c>
      <c r="L31" s="23">
        <v>10.199999999999999</v>
      </c>
      <c r="M31" s="20">
        <f t="shared" si="1"/>
        <v>41.2</v>
      </c>
      <c r="N31" s="20" t="s">
        <v>169</v>
      </c>
      <c r="O31" s="19"/>
      <c r="P31" s="19"/>
      <c r="Q31" s="8"/>
    </row>
    <row r="32" spans="1:17" s="1" customFormat="1" ht="14.25">
      <c r="A32" s="20">
        <v>9</v>
      </c>
      <c r="B32" s="20" t="s">
        <v>178</v>
      </c>
      <c r="C32" s="20" t="s">
        <v>72</v>
      </c>
      <c r="D32" s="21" t="s">
        <v>73</v>
      </c>
      <c r="E32" s="21">
        <v>10</v>
      </c>
      <c r="F32" s="22" t="s">
        <v>179</v>
      </c>
      <c r="G32" s="22">
        <v>3</v>
      </c>
      <c r="H32" s="23" t="s">
        <v>79</v>
      </c>
      <c r="I32" s="23">
        <v>9.5500000000000007</v>
      </c>
      <c r="J32" s="21">
        <v>5</v>
      </c>
      <c r="K32" s="23" t="s">
        <v>161</v>
      </c>
      <c r="L32" s="23">
        <v>7.6</v>
      </c>
      <c r="M32" s="20">
        <f t="shared" si="1"/>
        <v>35.15</v>
      </c>
      <c r="N32" s="20" t="s">
        <v>180</v>
      </c>
      <c r="O32" s="19"/>
      <c r="P32" s="19"/>
      <c r="Q32" s="8"/>
    </row>
    <row r="33" spans="1:17" s="1" customFormat="1" ht="14.25">
      <c r="A33" s="20">
        <v>10</v>
      </c>
      <c r="B33" s="20" t="s">
        <v>71</v>
      </c>
      <c r="C33" s="20" t="s">
        <v>72</v>
      </c>
      <c r="D33" s="21" t="s">
        <v>73</v>
      </c>
      <c r="E33" s="21">
        <v>10</v>
      </c>
      <c r="F33" s="22"/>
      <c r="G33" s="22"/>
      <c r="H33" s="23" t="s">
        <v>130</v>
      </c>
      <c r="I33" s="23">
        <v>8.9499999999999993</v>
      </c>
      <c r="J33" s="21">
        <v>5</v>
      </c>
      <c r="K33" s="23" t="s">
        <v>130</v>
      </c>
      <c r="L33" s="23">
        <v>8.9499999999999993</v>
      </c>
      <c r="M33" s="20">
        <f t="shared" si="1"/>
        <v>32.9</v>
      </c>
      <c r="N33" s="20" t="s">
        <v>131</v>
      </c>
      <c r="O33" s="19"/>
      <c r="P33" s="19"/>
      <c r="Q33" s="8"/>
    </row>
    <row r="34" spans="1:17" ht="14.25">
      <c r="A34" s="20">
        <v>11</v>
      </c>
      <c r="B34" s="20" t="s">
        <v>154</v>
      </c>
      <c r="C34" s="20" t="s">
        <v>155</v>
      </c>
      <c r="D34" s="21" t="s">
        <v>73</v>
      </c>
      <c r="E34" s="21">
        <v>10</v>
      </c>
      <c r="F34" s="22"/>
      <c r="G34" s="22"/>
      <c r="H34" s="23" t="s">
        <v>130</v>
      </c>
      <c r="I34" s="23">
        <v>8.9499999999999993</v>
      </c>
      <c r="J34" s="21">
        <v>5</v>
      </c>
      <c r="K34" s="23" t="s">
        <v>156</v>
      </c>
      <c r="L34" s="23">
        <v>6.35</v>
      </c>
      <c r="M34" s="20">
        <f t="shared" si="1"/>
        <v>30.299999999999997</v>
      </c>
      <c r="N34" s="20" t="s">
        <v>157</v>
      </c>
      <c r="O34" s="19"/>
      <c r="P34" s="19"/>
      <c r="Q34" s="8"/>
    </row>
    <row r="35" spans="1:17" s="1" customFormat="1" ht="14.25">
      <c r="A35" s="20">
        <v>12</v>
      </c>
      <c r="B35" s="20" t="s">
        <v>163</v>
      </c>
      <c r="C35" s="20" t="s">
        <v>72</v>
      </c>
      <c r="D35" s="21" t="s">
        <v>141</v>
      </c>
      <c r="E35" s="21">
        <v>12</v>
      </c>
      <c r="F35" s="22"/>
      <c r="G35" s="22"/>
      <c r="H35" s="23" t="s">
        <v>136</v>
      </c>
      <c r="I35" s="23">
        <v>7.7</v>
      </c>
      <c r="J35" s="21">
        <v>5</v>
      </c>
      <c r="K35" s="23" t="s">
        <v>97</v>
      </c>
      <c r="L35" s="23">
        <v>1.33</v>
      </c>
      <c r="M35" s="20">
        <f t="shared" si="1"/>
        <v>26.03</v>
      </c>
      <c r="N35" s="20" t="s">
        <v>164</v>
      </c>
      <c r="O35" s="19"/>
      <c r="P35" s="19"/>
      <c r="Q35" s="8"/>
    </row>
    <row r="36" spans="1:17" s="1" customFormat="1" ht="14.25">
      <c r="A36" s="20">
        <v>13</v>
      </c>
      <c r="B36" s="20" t="s">
        <v>138</v>
      </c>
      <c r="C36" s="20" t="s">
        <v>72</v>
      </c>
      <c r="D36" s="21" t="s">
        <v>133</v>
      </c>
      <c r="E36" s="21">
        <v>8</v>
      </c>
      <c r="F36" s="22"/>
      <c r="G36" s="22"/>
      <c r="H36" s="23" t="s">
        <v>110</v>
      </c>
      <c r="I36" s="23">
        <v>3.17</v>
      </c>
      <c r="J36" s="21">
        <v>5</v>
      </c>
      <c r="K36" s="23" t="s">
        <v>91</v>
      </c>
      <c r="L36" s="23">
        <v>2</v>
      </c>
      <c r="M36" s="20">
        <f t="shared" si="1"/>
        <v>18.170000000000002</v>
      </c>
      <c r="N36" s="20" t="s">
        <v>139</v>
      </c>
      <c r="O36" s="19"/>
      <c r="P36" s="19"/>
      <c r="Q36" s="8"/>
    </row>
    <row r="37" spans="1:17" s="1" customFormat="1" ht="14.25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7"/>
      <c r="N37" s="17"/>
      <c r="O37" s="19"/>
      <c r="P37" s="19"/>
      <c r="Q37" s="9"/>
    </row>
    <row r="38" spans="1:17" s="1" customFormat="1" ht="14.25">
      <c r="A38" s="17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7"/>
      <c r="N38" s="17"/>
      <c r="O38" s="19"/>
      <c r="P38" s="19"/>
      <c r="Q38" s="9"/>
    </row>
    <row r="39" spans="1:17" ht="14.25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/>
      <c r="O39" s="19"/>
      <c r="P39" s="19"/>
      <c r="Q39" s="8"/>
    </row>
    <row r="40" spans="1:17" ht="14.25">
      <c r="A40" s="36" t="s">
        <v>14</v>
      </c>
      <c r="B40" s="36"/>
      <c r="C40" s="25"/>
      <c r="D40" s="25"/>
      <c r="E40" s="25"/>
      <c r="F40" s="25"/>
      <c r="G40" s="25"/>
      <c r="H40" s="25"/>
      <c r="I40" s="25"/>
      <c r="J40" s="25"/>
      <c r="K40" s="25"/>
      <c r="L40" s="19"/>
      <c r="M40" s="19"/>
      <c r="N40" s="19"/>
      <c r="O40" s="19"/>
      <c r="P40" s="19"/>
      <c r="Q40" s="8"/>
    </row>
    <row r="41" spans="1:17" ht="14.25">
      <c r="A41" s="20" t="s">
        <v>2</v>
      </c>
      <c r="B41" s="20" t="s">
        <v>3</v>
      </c>
      <c r="C41" s="20"/>
      <c r="D41" s="21" t="s">
        <v>4</v>
      </c>
      <c r="E41" s="21" t="s">
        <v>5</v>
      </c>
      <c r="F41" s="22" t="s">
        <v>6</v>
      </c>
      <c r="G41" s="22" t="s">
        <v>7</v>
      </c>
      <c r="H41" s="23" t="s">
        <v>8</v>
      </c>
      <c r="I41" s="23" t="s">
        <v>9</v>
      </c>
      <c r="J41" s="20" t="s">
        <v>10</v>
      </c>
      <c r="K41" s="20" t="s">
        <v>11</v>
      </c>
      <c r="L41" s="19"/>
      <c r="M41" s="19"/>
      <c r="N41" s="19"/>
      <c r="O41" s="19"/>
      <c r="P41" s="19"/>
      <c r="Q41" s="8"/>
    </row>
    <row r="42" spans="1:17" ht="14.25">
      <c r="A42" s="20">
        <v>1</v>
      </c>
      <c r="B42" s="24" t="s">
        <v>230</v>
      </c>
      <c r="C42" s="20" t="s">
        <v>75</v>
      </c>
      <c r="D42" s="21" t="s">
        <v>141</v>
      </c>
      <c r="E42" s="21">
        <v>12</v>
      </c>
      <c r="F42" s="7" t="s">
        <v>142</v>
      </c>
      <c r="G42" s="7">
        <v>3</v>
      </c>
      <c r="H42" s="23" t="s">
        <v>231</v>
      </c>
      <c r="I42" s="23">
        <v>32.1</v>
      </c>
      <c r="J42" s="20">
        <f>I42+G42+E42</f>
        <v>47.1</v>
      </c>
      <c r="K42" s="24" t="s">
        <v>232</v>
      </c>
      <c r="L42" s="19"/>
      <c r="M42" s="19"/>
      <c r="N42" s="19"/>
      <c r="O42" s="19"/>
      <c r="P42" s="19"/>
      <c r="Q42" s="8"/>
    </row>
    <row r="43" spans="1:17" ht="14.25">
      <c r="A43" s="20">
        <v>2</v>
      </c>
      <c r="B43" s="24" t="s">
        <v>193</v>
      </c>
      <c r="C43" s="20" t="s">
        <v>75</v>
      </c>
      <c r="D43" s="21" t="s">
        <v>141</v>
      </c>
      <c r="E43" s="21">
        <v>12</v>
      </c>
      <c r="F43" s="7" t="s">
        <v>194</v>
      </c>
      <c r="G43" s="7">
        <v>3</v>
      </c>
      <c r="H43" s="23" t="s">
        <v>195</v>
      </c>
      <c r="I43" s="23">
        <v>30.05</v>
      </c>
      <c r="J43" s="20">
        <f>I43+G43+E43</f>
        <v>45.05</v>
      </c>
      <c r="K43" s="24" t="s">
        <v>196</v>
      </c>
      <c r="L43" s="19"/>
      <c r="M43" s="19"/>
      <c r="N43" s="19"/>
      <c r="O43" s="19"/>
      <c r="P43" s="19"/>
      <c r="Q43" s="8"/>
    </row>
    <row r="44" spans="1:17" ht="14.25">
      <c r="A44" s="20">
        <v>3</v>
      </c>
      <c r="B44" s="24" t="s">
        <v>212</v>
      </c>
      <c r="C44" s="20" t="s">
        <v>75</v>
      </c>
      <c r="D44" s="21" t="s">
        <v>210</v>
      </c>
      <c r="E44" s="21">
        <v>8</v>
      </c>
      <c r="F44" s="22" t="s">
        <v>134</v>
      </c>
      <c r="G44" s="22">
        <v>1</v>
      </c>
      <c r="H44" s="23" t="s">
        <v>159</v>
      </c>
      <c r="I44" s="23">
        <v>33.549999999999997</v>
      </c>
      <c r="J44" s="20">
        <f>I44+G44+E44</f>
        <v>42.55</v>
      </c>
      <c r="K44" s="24" t="s">
        <v>213</v>
      </c>
      <c r="L44" s="29"/>
      <c r="M44" s="19"/>
      <c r="N44" s="19"/>
      <c r="O44" s="19"/>
      <c r="P44" s="19"/>
      <c r="Q44" s="8"/>
    </row>
    <row r="45" spans="1:17" ht="14.25">
      <c r="A45" s="20">
        <v>4</v>
      </c>
      <c r="B45" s="24" t="s">
        <v>74</v>
      </c>
      <c r="C45" s="20" t="s">
        <v>75</v>
      </c>
      <c r="D45" s="21" t="s">
        <v>141</v>
      </c>
      <c r="E45" s="21">
        <v>12</v>
      </c>
      <c r="F45" s="7" t="s">
        <v>179</v>
      </c>
      <c r="G45" s="7">
        <v>3</v>
      </c>
      <c r="H45" s="23" t="s">
        <v>135</v>
      </c>
      <c r="I45" s="23">
        <v>26.55</v>
      </c>
      <c r="J45" s="20">
        <f>I45+G45+E45</f>
        <v>41.55</v>
      </c>
      <c r="K45" s="24" t="s">
        <v>181</v>
      </c>
      <c r="L45" s="29"/>
      <c r="M45" s="19"/>
      <c r="N45" s="19"/>
      <c r="O45" s="19"/>
      <c r="P45" s="19"/>
      <c r="Q45" s="8"/>
    </row>
    <row r="46" spans="1:17" ht="14.25">
      <c r="A46" s="20">
        <v>5</v>
      </c>
      <c r="B46" s="24" t="s">
        <v>214</v>
      </c>
      <c r="C46" s="24" t="s">
        <v>75</v>
      </c>
      <c r="D46" s="21" t="s">
        <v>210</v>
      </c>
      <c r="E46" s="21">
        <v>8</v>
      </c>
      <c r="F46" s="22"/>
      <c r="G46" s="22"/>
      <c r="H46" s="23" t="s">
        <v>159</v>
      </c>
      <c r="I46" s="23">
        <v>33.549999999999997</v>
      </c>
      <c r="J46" s="20">
        <f>I46+G46+E46</f>
        <v>41.55</v>
      </c>
      <c r="K46" s="24" t="s">
        <v>215</v>
      </c>
      <c r="L46" s="29"/>
      <c r="M46" s="19"/>
      <c r="N46" s="19"/>
      <c r="O46" s="19"/>
      <c r="P46" s="19"/>
      <c r="Q46" s="8"/>
    </row>
    <row r="47" spans="1:17" ht="14.25">
      <c r="A47" s="20">
        <v>6</v>
      </c>
      <c r="B47" s="24" t="s">
        <v>342</v>
      </c>
      <c r="C47" s="24" t="s">
        <v>75</v>
      </c>
      <c r="D47" s="21" t="s">
        <v>141</v>
      </c>
      <c r="E47" s="21">
        <v>12</v>
      </c>
      <c r="F47" s="7" t="s">
        <v>376</v>
      </c>
      <c r="G47" s="7" t="s">
        <v>377</v>
      </c>
      <c r="H47" s="23" t="s">
        <v>343</v>
      </c>
      <c r="I47" s="23">
        <v>26.85</v>
      </c>
      <c r="J47" s="20">
        <v>40.85</v>
      </c>
      <c r="K47" s="24" t="s">
        <v>344</v>
      </c>
      <c r="L47" s="29"/>
      <c r="M47" s="19"/>
      <c r="N47" s="19"/>
      <c r="O47" s="19"/>
      <c r="P47" s="19"/>
      <c r="Q47" s="8"/>
    </row>
    <row r="48" spans="1:17" ht="14.25">
      <c r="A48" s="20">
        <v>7</v>
      </c>
      <c r="B48" s="24" t="s">
        <v>216</v>
      </c>
      <c r="C48" s="24" t="s">
        <v>75</v>
      </c>
      <c r="D48" s="21" t="s">
        <v>210</v>
      </c>
      <c r="E48" s="21">
        <v>8</v>
      </c>
      <c r="F48" s="7" t="s">
        <v>378</v>
      </c>
      <c r="G48" s="7">
        <v>1</v>
      </c>
      <c r="H48" s="23" t="s">
        <v>217</v>
      </c>
      <c r="I48" s="23">
        <v>31.8</v>
      </c>
      <c r="J48" s="20">
        <f>I48+G48+E48</f>
        <v>40.799999999999997</v>
      </c>
      <c r="K48" s="24" t="s">
        <v>218</v>
      </c>
      <c r="L48" s="29"/>
      <c r="M48" s="19"/>
      <c r="N48" s="19"/>
      <c r="O48" s="19"/>
      <c r="P48" s="19"/>
      <c r="Q48" s="8"/>
    </row>
    <row r="49" spans="1:17" ht="14.25">
      <c r="A49" s="20">
        <v>8</v>
      </c>
      <c r="B49" s="24" t="s">
        <v>326</v>
      </c>
      <c r="C49" s="24" t="s">
        <v>75</v>
      </c>
      <c r="D49" s="21" t="s">
        <v>141</v>
      </c>
      <c r="E49" s="21">
        <v>12</v>
      </c>
      <c r="F49" s="7"/>
      <c r="G49" s="7"/>
      <c r="H49" s="23" t="s">
        <v>129</v>
      </c>
      <c r="I49" s="23">
        <v>28.3</v>
      </c>
      <c r="J49" s="20">
        <f>I49+G49+E49</f>
        <v>40.299999999999997</v>
      </c>
      <c r="K49" s="24" t="s">
        <v>327</v>
      </c>
      <c r="L49" s="29"/>
      <c r="M49" s="19"/>
      <c r="N49" s="19"/>
      <c r="O49" s="19"/>
      <c r="P49" s="19"/>
      <c r="Q49" s="8"/>
    </row>
    <row r="50" spans="1:17" ht="14.25">
      <c r="A50" s="20">
        <v>9</v>
      </c>
      <c r="B50" s="24" t="s">
        <v>274</v>
      </c>
      <c r="C50" s="24" t="s">
        <v>75</v>
      </c>
      <c r="D50" s="21" t="s">
        <v>210</v>
      </c>
      <c r="E50" s="21">
        <v>8</v>
      </c>
      <c r="F50" s="7"/>
      <c r="G50" s="7"/>
      <c r="H50" s="23" t="s">
        <v>217</v>
      </c>
      <c r="I50" s="23">
        <v>31.8</v>
      </c>
      <c r="J50" s="20">
        <f>I50+G50+E50</f>
        <v>39.799999999999997</v>
      </c>
      <c r="K50" s="24" t="s">
        <v>275</v>
      </c>
      <c r="L50" s="29"/>
      <c r="M50" s="19"/>
      <c r="N50" s="19"/>
      <c r="O50" s="19"/>
      <c r="P50" s="19"/>
      <c r="Q50" s="8"/>
    </row>
    <row r="51" spans="1:17" ht="14.25">
      <c r="A51" s="20">
        <v>10</v>
      </c>
      <c r="B51" s="24" t="s">
        <v>197</v>
      </c>
      <c r="C51" s="24" t="s">
        <v>75</v>
      </c>
      <c r="D51" s="21" t="s">
        <v>147</v>
      </c>
      <c r="E51" s="21">
        <v>10</v>
      </c>
      <c r="F51" s="22"/>
      <c r="G51" s="22"/>
      <c r="H51" s="23" t="s">
        <v>135</v>
      </c>
      <c r="I51" s="23">
        <v>26.55</v>
      </c>
      <c r="J51" s="20">
        <f>I51+G51+E51</f>
        <v>36.549999999999997</v>
      </c>
      <c r="K51" s="24" t="s">
        <v>198</v>
      </c>
      <c r="L51" s="29"/>
      <c r="M51" s="19"/>
      <c r="N51" s="19"/>
      <c r="O51" s="19"/>
      <c r="P51" s="19"/>
      <c r="Q51" s="8"/>
    </row>
    <row r="52" spans="1:17" ht="14.25">
      <c r="A52" s="20">
        <v>11</v>
      </c>
      <c r="B52" s="24" t="s">
        <v>300</v>
      </c>
      <c r="C52" s="24" t="s">
        <v>75</v>
      </c>
      <c r="D52" s="21" t="s">
        <v>147</v>
      </c>
      <c r="E52" s="21">
        <v>10</v>
      </c>
      <c r="F52" s="30" t="s">
        <v>380</v>
      </c>
      <c r="G52" s="7" t="s">
        <v>381</v>
      </c>
      <c r="H52" s="23" t="s">
        <v>104</v>
      </c>
      <c r="I52" s="23">
        <v>21.25</v>
      </c>
      <c r="J52" s="20">
        <v>35.25</v>
      </c>
      <c r="K52" s="24" t="s">
        <v>301</v>
      </c>
      <c r="L52" s="29"/>
      <c r="M52" s="19"/>
      <c r="N52" s="19"/>
      <c r="O52" s="19"/>
      <c r="P52" s="19"/>
      <c r="Q52" s="8"/>
    </row>
    <row r="53" spans="1:17">
      <c r="A53" s="20">
        <v>12</v>
      </c>
      <c r="B53" s="24" t="s">
        <v>204</v>
      </c>
      <c r="C53" s="24" t="s">
        <v>75</v>
      </c>
      <c r="D53" s="21" t="s">
        <v>141</v>
      </c>
      <c r="E53" s="21">
        <v>12</v>
      </c>
      <c r="F53" s="22" t="s">
        <v>194</v>
      </c>
      <c r="G53" s="22">
        <v>3</v>
      </c>
      <c r="H53" s="23" t="s">
        <v>143</v>
      </c>
      <c r="I53" s="23">
        <v>19.75</v>
      </c>
      <c r="J53" s="20">
        <f t="shared" ref="J53:J63" si="2">I53+G53+E53</f>
        <v>34.75</v>
      </c>
      <c r="K53" s="24" t="s">
        <v>205</v>
      </c>
      <c r="L53" s="29"/>
    </row>
    <row r="54" spans="1:17">
      <c r="A54" s="20">
        <v>13</v>
      </c>
      <c r="B54" s="24" t="s">
        <v>323</v>
      </c>
      <c r="C54" s="24" t="s">
        <v>75</v>
      </c>
      <c r="D54" s="21" t="s">
        <v>147</v>
      </c>
      <c r="E54" s="21">
        <v>10</v>
      </c>
      <c r="F54" s="7" t="s">
        <v>194</v>
      </c>
      <c r="G54" s="7">
        <v>3</v>
      </c>
      <c r="H54" s="23" t="s">
        <v>324</v>
      </c>
      <c r="I54" s="23">
        <v>20.5</v>
      </c>
      <c r="J54" s="24">
        <f t="shared" si="2"/>
        <v>33.5</v>
      </c>
      <c r="K54" s="24" t="s">
        <v>325</v>
      </c>
      <c r="L54" s="29"/>
    </row>
    <row r="55" spans="1:17">
      <c r="A55" s="20">
        <v>14</v>
      </c>
      <c r="B55" s="24" t="s">
        <v>291</v>
      </c>
      <c r="C55" s="24" t="s">
        <v>75</v>
      </c>
      <c r="D55" s="21" t="s">
        <v>141</v>
      </c>
      <c r="E55" s="21">
        <v>12</v>
      </c>
      <c r="F55" s="7" t="s">
        <v>179</v>
      </c>
      <c r="G55" s="7">
        <v>3</v>
      </c>
      <c r="H55" s="23" t="s">
        <v>144</v>
      </c>
      <c r="I55" s="23">
        <v>18.25</v>
      </c>
      <c r="J55" s="20">
        <f t="shared" si="2"/>
        <v>33.25</v>
      </c>
      <c r="K55" s="24" t="s">
        <v>292</v>
      </c>
      <c r="L55" s="19"/>
    </row>
    <row r="56" spans="1:17">
      <c r="A56" s="20">
        <v>15</v>
      </c>
      <c r="B56" s="24" t="s">
        <v>182</v>
      </c>
      <c r="C56" s="24" t="s">
        <v>75</v>
      </c>
      <c r="D56" s="21" t="s">
        <v>141</v>
      </c>
      <c r="E56" s="21">
        <v>12</v>
      </c>
      <c r="F56" s="7" t="s">
        <v>183</v>
      </c>
      <c r="G56" s="7">
        <v>3</v>
      </c>
      <c r="H56" s="23" t="s">
        <v>184</v>
      </c>
      <c r="I56" s="23">
        <v>17.5</v>
      </c>
      <c r="J56" s="20">
        <f t="shared" si="2"/>
        <v>32.5</v>
      </c>
      <c r="K56" s="24" t="s">
        <v>185</v>
      </c>
      <c r="L56" s="19"/>
    </row>
    <row r="57" spans="1:17">
      <c r="A57" s="20">
        <v>16</v>
      </c>
      <c r="B57" s="24" t="s">
        <v>262</v>
      </c>
      <c r="C57" s="24" t="s">
        <v>75</v>
      </c>
      <c r="D57" s="21" t="s">
        <v>141</v>
      </c>
      <c r="E57" s="21">
        <v>12</v>
      </c>
      <c r="F57" s="22" t="s">
        <v>179</v>
      </c>
      <c r="G57" s="22">
        <v>3</v>
      </c>
      <c r="H57" s="23" t="s">
        <v>184</v>
      </c>
      <c r="I57" s="23">
        <v>17.5</v>
      </c>
      <c r="J57" s="20">
        <f t="shared" si="2"/>
        <v>32.5</v>
      </c>
      <c r="K57" s="24" t="s">
        <v>263</v>
      </c>
      <c r="L57" s="19"/>
    </row>
    <row r="58" spans="1:17">
      <c r="A58" s="20">
        <v>17</v>
      </c>
      <c r="B58" s="24" t="s">
        <v>235</v>
      </c>
      <c r="C58" s="24" t="s">
        <v>75</v>
      </c>
      <c r="D58" s="21" t="s">
        <v>147</v>
      </c>
      <c r="E58" s="21">
        <v>10</v>
      </c>
      <c r="F58" s="7" t="s">
        <v>179</v>
      </c>
      <c r="G58" s="7">
        <v>3</v>
      </c>
      <c r="H58" s="23" t="s">
        <v>236</v>
      </c>
      <c r="I58" s="23">
        <v>19</v>
      </c>
      <c r="J58" s="20">
        <f t="shared" si="2"/>
        <v>32</v>
      </c>
      <c r="K58" s="24" t="s">
        <v>237</v>
      </c>
      <c r="L58" s="19"/>
    </row>
    <row r="59" spans="1:17">
      <c r="A59" s="20">
        <v>18</v>
      </c>
      <c r="B59" s="24" t="s">
        <v>186</v>
      </c>
      <c r="C59" s="24" t="s">
        <v>75</v>
      </c>
      <c r="D59" s="21" t="s">
        <v>73</v>
      </c>
      <c r="E59" s="21">
        <v>10</v>
      </c>
      <c r="F59" s="22"/>
      <c r="G59" s="22"/>
      <c r="H59" s="23" t="s">
        <v>104</v>
      </c>
      <c r="I59" s="23">
        <v>21.25</v>
      </c>
      <c r="J59" s="20">
        <f t="shared" si="2"/>
        <v>31.25</v>
      </c>
      <c r="K59" s="24" t="s">
        <v>187</v>
      </c>
      <c r="L59" s="19"/>
    </row>
    <row r="60" spans="1:17">
      <c r="A60" s="20">
        <v>19</v>
      </c>
      <c r="B60" s="24" t="s">
        <v>293</v>
      </c>
      <c r="C60" s="24" t="s">
        <v>75</v>
      </c>
      <c r="D60" s="21" t="s">
        <v>141</v>
      </c>
      <c r="E60" s="21">
        <v>12</v>
      </c>
      <c r="F60" s="7" t="s">
        <v>134</v>
      </c>
      <c r="G60" s="7">
        <v>1</v>
      </c>
      <c r="H60" s="23" t="s">
        <v>144</v>
      </c>
      <c r="I60" s="23">
        <v>18.25</v>
      </c>
      <c r="J60" s="20">
        <f t="shared" si="2"/>
        <v>31.25</v>
      </c>
      <c r="K60" s="24" t="s">
        <v>294</v>
      </c>
      <c r="L60" s="19"/>
    </row>
    <row r="61" spans="1:17">
      <c r="A61" s="20">
        <v>20</v>
      </c>
      <c r="B61" s="24" t="s">
        <v>311</v>
      </c>
      <c r="C61" s="24" t="s">
        <v>75</v>
      </c>
      <c r="D61" s="21" t="s">
        <v>141</v>
      </c>
      <c r="E61" s="21">
        <v>12</v>
      </c>
      <c r="F61" s="7" t="s">
        <v>142</v>
      </c>
      <c r="G61" s="7">
        <v>3</v>
      </c>
      <c r="H61" s="23" t="s">
        <v>207</v>
      </c>
      <c r="I61" s="23">
        <v>15.25</v>
      </c>
      <c r="J61" s="20">
        <f t="shared" si="2"/>
        <v>30.25</v>
      </c>
      <c r="K61" s="24" t="s">
        <v>312</v>
      </c>
      <c r="L61" s="19"/>
    </row>
    <row r="62" spans="1:17">
      <c r="A62" s="20">
        <v>21</v>
      </c>
      <c r="B62" s="24" t="s">
        <v>333</v>
      </c>
      <c r="C62" s="24" t="s">
        <v>75</v>
      </c>
      <c r="D62" s="21" t="s">
        <v>141</v>
      </c>
      <c r="E62" s="21">
        <v>12</v>
      </c>
      <c r="F62" s="7"/>
      <c r="G62" s="7"/>
      <c r="H62" s="23" t="s">
        <v>334</v>
      </c>
      <c r="I62" s="23">
        <v>17.88</v>
      </c>
      <c r="J62" s="20">
        <f t="shared" si="2"/>
        <v>29.88</v>
      </c>
      <c r="K62" s="24" t="s">
        <v>335</v>
      </c>
      <c r="L62" s="19"/>
    </row>
    <row r="63" spans="1:17">
      <c r="A63" s="20">
        <v>22</v>
      </c>
      <c r="B63" s="24" t="s">
        <v>240</v>
      </c>
      <c r="C63" s="24" t="s">
        <v>75</v>
      </c>
      <c r="D63" s="21" t="s">
        <v>147</v>
      </c>
      <c r="E63" s="21">
        <v>10</v>
      </c>
      <c r="F63" s="22" t="s">
        <v>179</v>
      </c>
      <c r="G63" s="22">
        <v>3</v>
      </c>
      <c r="H63" s="23" t="s">
        <v>241</v>
      </c>
      <c r="I63" s="23">
        <v>16.75</v>
      </c>
      <c r="J63" s="20">
        <f t="shared" si="2"/>
        <v>29.75</v>
      </c>
      <c r="K63" s="24" t="s">
        <v>242</v>
      </c>
      <c r="L63" s="19"/>
    </row>
    <row r="64" spans="1:17">
      <c r="A64" s="20">
        <v>23</v>
      </c>
      <c r="B64" s="24" t="s">
        <v>264</v>
      </c>
      <c r="C64" s="24" t="s">
        <v>75</v>
      </c>
      <c r="D64" s="21" t="s">
        <v>147</v>
      </c>
      <c r="E64" s="21">
        <v>10</v>
      </c>
      <c r="F64" s="30" t="s">
        <v>379</v>
      </c>
      <c r="G64" s="7" t="s">
        <v>377</v>
      </c>
      <c r="H64" s="23" t="s">
        <v>184</v>
      </c>
      <c r="I64" s="23">
        <v>17.5</v>
      </c>
      <c r="J64" s="20">
        <v>29.5</v>
      </c>
      <c r="K64" s="24" t="s">
        <v>265</v>
      </c>
      <c r="L64" s="19"/>
    </row>
    <row r="65" spans="1:17">
      <c r="A65" s="20">
        <v>24</v>
      </c>
      <c r="B65" s="24" t="s">
        <v>340</v>
      </c>
      <c r="C65" s="24" t="s">
        <v>75</v>
      </c>
      <c r="D65" s="21" t="s">
        <v>267</v>
      </c>
      <c r="E65" s="21">
        <v>8</v>
      </c>
      <c r="F65" s="7" t="s">
        <v>179</v>
      </c>
      <c r="G65" s="7">
        <v>3</v>
      </c>
      <c r="H65" s="23" t="s">
        <v>184</v>
      </c>
      <c r="I65" s="23">
        <v>17.5</v>
      </c>
      <c r="J65" s="20">
        <f t="shared" ref="J65:J75" si="3">I65+G65+E65</f>
        <v>28.5</v>
      </c>
      <c r="K65" s="24" t="s">
        <v>341</v>
      </c>
    </row>
    <row r="66" spans="1:17">
      <c r="A66" s="20">
        <v>25</v>
      </c>
      <c r="B66" s="24" t="s">
        <v>281</v>
      </c>
      <c r="C66" s="24" t="s">
        <v>75</v>
      </c>
      <c r="D66" s="21" t="s">
        <v>141</v>
      </c>
      <c r="E66" s="21">
        <v>12</v>
      </c>
      <c r="F66" s="7" t="s">
        <v>134</v>
      </c>
      <c r="G66" s="7">
        <v>1</v>
      </c>
      <c r="H66" s="23" t="s">
        <v>207</v>
      </c>
      <c r="I66" s="23">
        <v>15.25</v>
      </c>
      <c r="J66" s="20">
        <f t="shared" si="3"/>
        <v>28.25</v>
      </c>
      <c r="K66" s="24" t="s">
        <v>282</v>
      </c>
    </row>
    <row r="67" spans="1:17">
      <c r="A67" s="20">
        <v>26</v>
      </c>
      <c r="B67" s="24" t="s">
        <v>295</v>
      </c>
      <c r="C67" s="24" t="s">
        <v>75</v>
      </c>
      <c r="D67" s="21" t="s">
        <v>147</v>
      </c>
      <c r="E67" s="21">
        <v>10</v>
      </c>
      <c r="F67" s="7" t="s">
        <v>179</v>
      </c>
      <c r="G67" s="7">
        <v>3</v>
      </c>
      <c r="H67" s="23" t="s">
        <v>207</v>
      </c>
      <c r="I67" s="23">
        <v>15.25</v>
      </c>
      <c r="J67" s="20">
        <f t="shared" si="3"/>
        <v>28.25</v>
      </c>
      <c r="K67" s="24" t="s">
        <v>296</v>
      </c>
    </row>
    <row r="68" spans="1:17">
      <c r="A68" s="20">
        <v>27</v>
      </c>
      <c r="B68" s="24" t="s">
        <v>283</v>
      </c>
      <c r="C68" s="24" t="s">
        <v>75</v>
      </c>
      <c r="D68" s="21" t="s">
        <v>141</v>
      </c>
      <c r="E68" s="21">
        <v>12</v>
      </c>
      <c r="F68" s="7"/>
      <c r="G68" s="7"/>
      <c r="H68" s="23" t="s">
        <v>371</v>
      </c>
      <c r="I68" s="23">
        <v>15.88</v>
      </c>
      <c r="J68" s="20">
        <f t="shared" si="3"/>
        <v>27.880000000000003</v>
      </c>
      <c r="K68" s="24" t="s">
        <v>284</v>
      </c>
      <c r="Q68"/>
    </row>
    <row r="69" spans="1:17">
      <c r="A69" s="20">
        <v>28</v>
      </c>
      <c r="B69" s="24" t="s">
        <v>287</v>
      </c>
      <c r="C69" s="24" t="s">
        <v>75</v>
      </c>
      <c r="D69" s="21" t="s">
        <v>210</v>
      </c>
      <c r="E69" s="21">
        <v>8</v>
      </c>
      <c r="F69" s="7" t="s">
        <v>179</v>
      </c>
      <c r="G69" s="7">
        <v>3</v>
      </c>
      <c r="H69" s="23" t="s">
        <v>241</v>
      </c>
      <c r="I69" s="23">
        <v>16.75</v>
      </c>
      <c r="J69" s="20">
        <f t="shared" si="3"/>
        <v>27.75</v>
      </c>
      <c r="K69" s="24" t="s">
        <v>288</v>
      </c>
      <c r="Q69"/>
    </row>
    <row r="70" spans="1:17">
      <c r="A70" s="20">
        <v>29</v>
      </c>
      <c r="B70" s="24" t="s">
        <v>206</v>
      </c>
      <c r="C70" s="24" t="s">
        <v>75</v>
      </c>
      <c r="D70" s="21" t="s">
        <v>141</v>
      </c>
      <c r="E70" s="21">
        <v>12</v>
      </c>
      <c r="F70" s="22"/>
      <c r="G70" s="22"/>
      <c r="H70" s="23" t="s">
        <v>207</v>
      </c>
      <c r="I70" s="23">
        <v>15.25</v>
      </c>
      <c r="J70" s="20">
        <f t="shared" si="3"/>
        <v>27.25</v>
      </c>
      <c r="K70" s="24" t="s">
        <v>208</v>
      </c>
      <c r="Q70"/>
    </row>
    <row r="71" spans="1:17">
      <c r="A71" s="20">
        <v>30</v>
      </c>
      <c r="B71" s="24" t="s">
        <v>338</v>
      </c>
      <c r="C71" s="24" t="s">
        <v>75</v>
      </c>
      <c r="D71" s="21" t="s">
        <v>73</v>
      </c>
      <c r="E71" s="21">
        <v>10</v>
      </c>
      <c r="F71" s="7" t="s">
        <v>134</v>
      </c>
      <c r="G71" s="7">
        <v>1</v>
      </c>
      <c r="H71" s="23" t="s">
        <v>207</v>
      </c>
      <c r="I71" s="23">
        <v>15.25</v>
      </c>
      <c r="J71" s="20">
        <f t="shared" si="3"/>
        <v>26.25</v>
      </c>
      <c r="K71" s="24" t="s">
        <v>339</v>
      </c>
      <c r="Q71"/>
    </row>
    <row r="72" spans="1:17">
      <c r="A72" s="20">
        <v>31</v>
      </c>
      <c r="B72" s="24" t="s">
        <v>222</v>
      </c>
      <c r="C72" s="24" t="s">
        <v>75</v>
      </c>
      <c r="D72" s="21" t="s">
        <v>73</v>
      </c>
      <c r="E72" s="21">
        <v>10</v>
      </c>
      <c r="F72" s="22"/>
      <c r="G72" s="22"/>
      <c r="H72" s="23" t="s">
        <v>167</v>
      </c>
      <c r="I72" s="23">
        <v>16</v>
      </c>
      <c r="J72" s="20">
        <f t="shared" si="3"/>
        <v>26</v>
      </c>
      <c r="K72" s="24" t="s">
        <v>223</v>
      </c>
      <c r="Q72"/>
    </row>
    <row r="73" spans="1:17">
      <c r="A73" s="20">
        <v>32</v>
      </c>
      <c r="B73" s="24" t="s">
        <v>346</v>
      </c>
      <c r="C73" s="24" t="s">
        <v>75</v>
      </c>
      <c r="D73" s="21" t="s">
        <v>19</v>
      </c>
      <c r="E73" s="21">
        <v>12</v>
      </c>
      <c r="F73" s="7" t="s">
        <v>179</v>
      </c>
      <c r="G73" s="7">
        <v>3</v>
      </c>
      <c r="H73" s="23" t="s">
        <v>168</v>
      </c>
      <c r="I73" s="23">
        <v>10.199999999999999</v>
      </c>
      <c r="J73" s="20">
        <f t="shared" si="3"/>
        <v>25.2</v>
      </c>
      <c r="K73" s="24" t="s">
        <v>347</v>
      </c>
      <c r="Q73"/>
    </row>
    <row r="74" spans="1:17">
      <c r="A74" s="20">
        <v>33</v>
      </c>
      <c r="B74" s="24" t="s">
        <v>329</v>
      </c>
      <c r="C74" s="24" t="s">
        <v>75</v>
      </c>
      <c r="D74" s="21" t="s">
        <v>73</v>
      </c>
      <c r="E74" s="21">
        <v>10</v>
      </c>
      <c r="F74" s="7"/>
      <c r="G74" s="7"/>
      <c r="H74" s="23" t="s">
        <v>330</v>
      </c>
      <c r="I74" s="23">
        <v>15.13</v>
      </c>
      <c r="J74" s="20">
        <f t="shared" si="3"/>
        <v>25.130000000000003</v>
      </c>
      <c r="K74" s="24" t="s">
        <v>331</v>
      </c>
      <c r="Q74"/>
    </row>
    <row r="75" spans="1:17">
      <c r="A75" s="20">
        <v>34</v>
      </c>
      <c r="B75" s="24" t="s">
        <v>249</v>
      </c>
      <c r="C75" s="24" t="s">
        <v>75</v>
      </c>
      <c r="D75" s="21" t="s">
        <v>141</v>
      </c>
      <c r="E75" s="21">
        <v>12</v>
      </c>
      <c r="F75" s="22" t="s">
        <v>179</v>
      </c>
      <c r="G75" s="22">
        <v>3</v>
      </c>
      <c r="H75" s="23" t="s">
        <v>130</v>
      </c>
      <c r="I75" s="23">
        <v>8.9499999999999993</v>
      </c>
      <c r="J75" s="20">
        <f t="shared" si="3"/>
        <v>23.95</v>
      </c>
      <c r="K75" s="24" t="s">
        <v>250</v>
      </c>
      <c r="Q75"/>
    </row>
    <row r="76" spans="1:17">
      <c r="A76" s="20">
        <v>35</v>
      </c>
      <c r="B76" s="24" t="s">
        <v>313</v>
      </c>
      <c r="C76" s="24" t="s">
        <v>75</v>
      </c>
      <c r="D76" s="21" t="s">
        <v>19</v>
      </c>
      <c r="E76" s="21">
        <v>12</v>
      </c>
      <c r="F76" s="7" t="s">
        <v>373</v>
      </c>
      <c r="G76" s="7" t="s">
        <v>374</v>
      </c>
      <c r="H76" s="23" t="s">
        <v>136</v>
      </c>
      <c r="I76" s="23">
        <v>7.7</v>
      </c>
      <c r="J76" s="20">
        <v>23.7</v>
      </c>
      <c r="K76" s="24" t="s">
        <v>314</v>
      </c>
      <c r="Q76"/>
    </row>
    <row r="77" spans="1:17">
      <c r="A77" s="20">
        <v>36</v>
      </c>
      <c r="B77" s="24" t="s">
        <v>276</v>
      </c>
      <c r="C77" s="24" t="s">
        <v>75</v>
      </c>
      <c r="D77" s="21" t="s">
        <v>19</v>
      </c>
      <c r="E77" s="21">
        <v>12</v>
      </c>
      <c r="F77" s="7"/>
      <c r="G77" s="7"/>
      <c r="H77" s="23" t="s">
        <v>247</v>
      </c>
      <c r="I77" s="23">
        <v>8.3000000000000007</v>
      </c>
      <c r="J77" s="20">
        <f t="shared" ref="J77:J117" si="4">I77+G77+E77</f>
        <v>20.3</v>
      </c>
      <c r="K77" s="24" t="s">
        <v>277</v>
      </c>
      <c r="Q77"/>
    </row>
    <row r="78" spans="1:17">
      <c r="A78" s="20">
        <v>37</v>
      </c>
      <c r="B78" s="24" t="s">
        <v>188</v>
      </c>
      <c r="C78" s="24" t="s">
        <v>75</v>
      </c>
      <c r="D78" s="21" t="s">
        <v>73</v>
      </c>
      <c r="E78" s="21">
        <v>10</v>
      </c>
      <c r="F78" s="22" t="s">
        <v>179</v>
      </c>
      <c r="G78" s="22">
        <v>3</v>
      </c>
      <c r="H78" s="23" t="s">
        <v>156</v>
      </c>
      <c r="I78" s="23">
        <v>6.35</v>
      </c>
      <c r="J78" s="20">
        <f t="shared" si="4"/>
        <v>19.350000000000001</v>
      </c>
      <c r="K78" s="20" t="s">
        <v>189</v>
      </c>
      <c r="Q78"/>
    </row>
    <row r="79" spans="1:17" s="1" customFormat="1">
      <c r="A79" s="20">
        <v>38</v>
      </c>
      <c r="B79" s="24" t="s">
        <v>238</v>
      </c>
      <c r="C79" s="24" t="s">
        <v>75</v>
      </c>
      <c r="D79" s="21" t="s">
        <v>210</v>
      </c>
      <c r="E79" s="21">
        <v>8</v>
      </c>
      <c r="F79" s="22"/>
      <c r="G79" s="22"/>
      <c r="H79" s="23" t="s">
        <v>168</v>
      </c>
      <c r="I79" s="23">
        <v>10.199999999999999</v>
      </c>
      <c r="J79" s="20">
        <f t="shared" si="4"/>
        <v>18.2</v>
      </c>
      <c r="K79" s="20" t="s">
        <v>239</v>
      </c>
      <c r="L79" s="10"/>
      <c r="M79" s="10"/>
      <c r="N79" s="10"/>
      <c r="O79" s="10"/>
      <c r="P79" s="10"/>
      <c r="Q79" s="10"/>
    </row>
    <row r="80" spans="1:17" s="1" customFormat="1">
      <c r="A80" s="20">
        <v>39</v>
      </c>
      <c r="B80" s="24" t="s">
        <v>369</v>
      </c>
      <c r="C80" s="24" t="s">
        <v>368</v>
      </c>
      <c r="D80" s="21" t="s">
        <v>73</v>
      </c>
      <c r="E80" s="21">
        <v>10</v>
      </c>
      <c r="F80" s="22"/>
      <c r="G80" s="22"/>
      <c r="H80" s="23" t="s">
        <v>161</v>
      </c>
      <c r="I80" s="23">
        <v>7.6</v>
      </c>
      <c r="J80" s="24">
        <f t="shared" si="4"/>
        <v>17.600000000000001</v>
      </c>
      <c r="K80" s="20" t="s">
        <v>162</v>
      </c>
      <c r="L80" s="10"/>
      <c r="M80" s="10"/>
      <c r="N80" s="10"/>
      <c r="O80" s="10"/>
      <c r="P80" s="10"/>
      <c r="Q80" s="10"/>
    </row>
    <row r="81" spans="1:17">
      <c r="A81" s="20">
        <v>40</v>
      </c>
      <c r="B81" s="24" t="s">
        <v>199</v>
      </c>
      <c r="C81" s="20" t="s">
        <v>75</v>
      </c>
      <c r="D81" s="21" t="s">
        <v>73</v>
      </c>
      <c r="E81" s="21">
        <v>10</v>
      </c>
      <c r="F81" s="22" t="s">
        <v>200</v>
      </c>
      <c r="G81" s="22">
        <v>1</v>
      </c>
      <c r="H81" s="23" t="s">
        <v>116</v>
      </c>
      <c r="I81" s="23">
        <v>6.45</v>
      </c>
      <c r="J81" s="20">
        <f t="shared" si="4"/>
        <v>17.45</v>
      </c>
      <c r="K81" s="20" t="s">
        <v>201</v>
      </c>
      <c r="L81" s="19"/>
    </row>
    <row r="82" spans="1:17">
      <c r="A82" s="20">
        <v>41</v>
      </c>
      <c r="B82" s="24" t="s">
        <v>246</v>
      </c>
      <c r="C82" s="20" t="s">
        <v>75</v>
      </c>
      <c r="D82" s="21"/>
      <c r="E82" s="21">
        <v>8</v>
      </c>
      <c r="F82" s="22"/>
      <c r="G82" s="22"/>
      <c r="H82" s="23" t="s">
        <v>247</v>
      </c>
      <c r="I82" s="23">
        <v>8.3000000000000007</v>
      </c>
      <c r="J82" s="20">
        <f t="shared" si="4"/>
        <v>16.3</v>
      </c>
      <c r="K82" s="20" t="s">
        <v>248</v>
      </c>
      <c r="L82" s="19"/>
    </row>
    <row r="83" spans="1:17">
      <c r="A83" s="20">
        <v>42</v>
      </c>
      <c r="B83" s="24" t="s">
        <v>303</v>
      </c>
      <c r="C83" s="20" t="s">
        <v>75</v>
      </c>
      <c r="D83" s="21" t="s">
        <v>73</v>
      </c>
      <c r="E83" s="21">
        <v>10</v>
      </c>
      <c r="F83" s="7" t="s">
        <v>179</v>
      </c>
      <c r="G83" s="7">
        <v>3</v>
      </c>
      <c r="H83" s="23" t="s">
        <v>110</v>
      </c>
      <c r="I83" s="23">
        <v>3.17</v>
      </c>
      <c r="J83" s="20">
        <f t="shared" si="4"/>
        <v>16.170000000000002</v>
      </c>
      <c r="K83" s="24" t="s">
        <v>304</v>
      </c>
      <c r="L83" s="19"/>
    </row>
    <row r="84" spans="1:17" s="1" customFormat="1">
      <c r="A84" s="20">
        <v>43</v>
      </c>
      <c r="B84" s="24" t="s">
        <v>305</v>
      </c>
      <c r="C84" s="20" t="s">
        <v>75</v>
      </c>
      <c r="D84" s="21" t="s">
        <v>73</v>
      </c>
      <c r="E84" s="21">
        <v>10</v>
      </c>
      <c r="F84" s="7" t="s">
        <v>134</v>
      </c>
      <c r="G84" s="7">
        <v>1</v>
      </c>
      <c r="H84" s="23" t="s">
        <v>306</v>
      </c>
      <c r="I84" s="23">
        <v>4.92</v>
      </c>
      <c r="J84" s="20">
        <f t="shared" si="4"/>
        <v>15.92</v>
      </c>
      <c r="K84" s="24" t="s">
        <v>307</v>
      </c>
      <c r="L84" s="19"/>
      <c r="M84" s="10"/>
      <c r="N84" s="10"/>
      <c r="O84" s="10"/>
      <c r="P84" s="10"/>
      <c r="Q84" s="10"/>
    </row>
    <row r="85" spans="1:17" s="1" customFormat="1">
      <c r="A85" s="20">
        <v>44</v>
      </c>
      <c r="B85" s="24" t="s">
        <v>260</v>
      </c>
      <c r="C85" s="20" t="s">
        <v>75</v>
      </c>
      <c r="D85" s="21" t="s">
        <v>133</v>
      </c>
      <c r="E85" s="21">
        <v>8</v>
      </c>
      <c r="F85" s="22" t="s">
        <v>179</v>
      </c>
      <c r="G85" s="22">
        <v>3</v>
      </c>
      <c r="H85" s="23" t="s">
        <v>113</v>
      </c>
      <c r="I85" s="23">
        <v>4.17</v>
      </c>
      <c r="J85" s="20">
        <f t="shared" si="4"/>
        <v>15.17</v>
      </c>
      <c r="K85" s="20" t="s">
        <v>261</v>
      </c>
      <c r="L85" s="19"/>
      <c r="M85" s="10"/>
      <c r="N85" s="10"/>
      <c r="O85" s="10"/>
      <c r="P85" s="10"/>
      <c r="Q85" s="10"/>
    </row>
    <row r="86" spans="1:17" s="1" customFormat="1">
      <c r="A86" s="20">
        <v>45</v>
      </c>
      <c r="B86" s="24" t="s">
        <v>308</v>
      </c>
      <c r="C86" s="20" t="s">
        <v>75</v>
      </c>
      <c r="D86" s="21" t="s">
        <v>133</v>
      </c>
      <c r="E86" s="21">
        <v>8</v>
      </c>
      <c r="F86" s="7"/>
      <c r="G86" s="7"/>
      <c r="H86" s="23" t="s">
        <v>309</v>
      </c>
      <c r="I86" s="23">
        <v>6.85</v>
      </c>
      <c r="J86" s="20">
        <f t="shared" si="4"/>
        <v>14.85</v>
      </c>
      <c r="K86" s="24" t="s">
        <v>310</v>
      </c>
      <c r="L86" s="19"/>
      <c r="M86" s="10"/>
      <c r="N86" s="10"/>
      <c r="O86" s="10"/>
      <c r="P86" s="10"/>
      <c r="Q86" s="10"/>
    </row>
    <row r="87" spans="1:17" s="1" customFormat="1">
      <c r="A87" s="20">
        <v>46</v>
      </c>
      <c r="B87" s="24" t="s">
        <v>226</v>
      </c>
      <c r="C87" s="20" t="s">
        <v>75</v>
      </c>
      <c r="D87" s="21" t="s">
        <v>210</v>
      </c>
      <c r="E87" s="21">
        <v>8</v>
      </c>
      <c r="F87" s="7" t="s">
        <v>179</v>
      </c>
      <c r="G87" s="7">
        <v>3</v>
      </c>
      <c r="H87" s="6" t="s">
        <v>110</v>
      </c>
      <c r="I87" s="23">
        <v>3.17</v>
      </c>
      <c r="J87" s="20">
        <f t="shared" si="4"/>
        <v>14.17</v>
      </c>
      <c r="K87" s="24" t="s">
        <v>227</v>
      </c>
      <c r="L87" s="19"/>
      <c r="M87" s="10"/>
      <c r="N87" s="10"/>
      <c r="O87" s="10"/>
      <c r="P87" s="10"/>
      <c r="Q87" s="10"/>
    </row>
    <row r="88" spans="1:17" s="1" customFormat="1">
      <c r="A88" s="20">
        <v>47</v>
      </c>
      <c r="B88" s="24" t="s">
        <v>228</v>
      </c>
      <c r="C88" s="20" t="s">
        <v>75</v>
      </c>
      <c r="D88" s="21" t="s">
        <v>133</v>
      </c>
      <c r="E88" s="21">
        <v>8</v>
      </c>
      <c r="F88" s="7" t="s">
        <v>179</v>
      </c>
      <c r="G88" s="7">
        <v>3</v>
      </c>
      <c r="H88" s="23" t="s">
        <v>110</v>
      </c>
      <c r="I88" s="23">
        <v>3.17</v>
      </c>
      <c r="J88" s="20">
        <f t="shared" si="4"/>
        <v>14.17</v>
      </c>
      <c r="K88" s="24" t="s">
        <v>229</v>
      </c>
      <c r="L88" s="19"/>
      <c r="M88" s="10"/>
      <c r="N88" s="10"/>
      <c r="O88" s="10"/>
      <c r="P88" s="10"/>
      <c r="Q88" s="10"/>
    </row>
    <row r="89" spans="1:17" s="1" customFormat="1">
      <c r="A89" s="20">
        <v>48</v>
      </c>
      <c r="B89" s="24" t="s">
        <v>318</v>
      </c>
      <c r="C89" s="20" t="s">
        <v>75</v>
      </c>
      <c r="D89" s="21" t="s">
        <v>210</v>
      </c>
      <c r="E89" s="21">
        <v>8</v>
      </c>
      <c r="F89" s="7" t="s">
        <v>179</v>
      </c>
      <c r="G89" s="7">
        <v>3</v>
      </c>
      <c r="H89" s="23" t="s">
        <v>319</v>
      </c>
      <c r="I89" s="23">
        <v>2.67</v>
      </c>
      <c r="J89" s="20">
        <f t="shared" si="4"/>
        <v>13.67</v>
      </c>
      <c r="K89" s="24" t="s">
        <v>320</v>
      </c>
      <c r="L89" s="19"/>
      <c r="M89" s="10"/>
      <c r="N89" s="10"/>
      <c r="O89" s="10"/>
      <c r="P89" s="10"/>
      <c r="Q89" s="10"/>
    </row>
    <row r="90" spans="1:17" s="1" customFormat="1">
      <c r="A90" s="20">
        <v>49</v>
      </c>
      <c r="B90" s="20" t="s">
        <v>252</v>
      </c>
      <c r="C90" s="20" t="s">
        <v>75</v>
      </c>
      <c r="D90" s="21"/>
      <c r="E90" s="21">
        <v>8</v>
      </c>
      <c r="F90" s="22" t="s">
        <v>179</v>
      </c>
      <c r="G90" s="22">
        <v>3</v>
      </c>
      <c r="H90" s="23" t="s">
        <v>107</v>
      </c>
      <c r="I90" s="23">
        <v>2.17</v>
      </c>
      <c r="J90" s="20">
        <f t="shared" si="4"/>
        <v>13.17</v>
      </c>
      <c r="K90" s="20" t="s">
        <v>253</v>
      </c>
      <c r="L90" s="19"/>
      <c r="M90" s="10"/>
      <c r="N90" s="10"/>
      <c r="O90" s="10"/>
      <c r="P90" s="10"/>
      <c r="Q90" s="10"/>
    </row>
    <row r="91" spans="1:17" s="1" customFormat="1">
      <c r="A91" s="20">
        <v>50</v>
      </c>
      <c r="B91" s="24" t="s">
        <v>254</v>
      </c>
      <c r="C91" s="20" t="s">
        <v>75</v>
      </c>
      <c r="D91" s="21" t="s">
        <v>147</v>
      </c>
      <c r="E91" s="21">
        <v>10</v>
      </c>
      <c r="F91" s="22"/>
      <c r="G91" s="22"/>
      <c r="H91" s="23" t="s">
        <v>110</v>
      </c>
      <c r="I91" s="23">
        <v>3.17</v>
      </c>
      <c r="J91" s="20">
        <f t="shared" si="4"/>
        <v>13.17</v>
      </c>
      <c r="K91" s="24" t="s">
        <v>255</v>
      </c>
      <c r="L91" s="19"/>
      <c r="M91" s="10"/>
      <c r="N91" s="10"/>
      <c r="O91" s="10"/>
      <c r="P91" s="10"/>
      <c r="Q91" s="10"/>
    </row>
    <row r="92" spans="1:17" s="1" customFormat="1">
      <c r="A92" s="20">
        <v>51</v>
      </c>
      <c r="B92" s="24" t="s">
        <v>278</v>
      </c>
      <c r="C92" s="20" t="s">
        <v>75</v>
      </c>
      <c r="D92" s="21" t="s">
        <v>279</v>
      </c>
      <c r="E92" s="21">
        <v>8</v>
      </c>
      <c r="F92" s="7" t="s">
        <v>179</v>
      </c>
      <c r="G92" s="7">
        <v>3</v>
      </c>
      <c r="H92" s="23" t="s">
        <v>99</v>
      </c>
      <c r="I92" s="23">
        <v>2.08</v>
      </c>
      <c r="J92" s="20">
        <f t="shared" si="4"/>
        <v>13.08</v>
      </c>
      <c r="K92" s="24" t="s">
        <v>280</v>
      </c>
      <c r="L92" s="19"/>
      <c r="M92" s="10"/>
      <c r="N92" s="10"/>
      <c r="O92" s="10"/>
      <c r="P92" s="10"/>
      <c r="Q92" s="10"/>
    </row>
    <row r="93" spans="1:17" s="1" customFormat="1">
      <c r="A93" s="20">
        <v>52</v>
      </c>
      <c r="B93" s="24" t="s">
        <v>367</v>
      </c>
      <c r="C93" s="20" t="s">
        <v>18</v>
      </c>
      <c r="D93" s="21" t="s">
        <v>62</v>
      </c>
      <c r="E93" s="21">
        <v>8</v>
      </c>
      <c r="F93" s="22" t="s">
        <v>47</v>
      </c>
      <c r="G93" s="22">
        <v>3</v>
      </c>
      <c r="H93" s="23" t="s">
        <v>63</v>
      </c>
      <c r="I93" s="23">
        <v>2.08</v>
      </c>
      <c r="J93" s="24">
        <f t="shared" si="4"/>
        <v>13.08</v>
      </c>
      <c r="K93" s="24" t="s">
        <v>64</v>
      </c>
      <c r="L93" s="19"/>
      <c r="M93" s="10"/>
      <c r="N93" s="10"/>
      <c r="O93" s="10"/>
      <c r="P93" s="10"/>
      <c r="Q93" s="10"/>
    </row>
    <row r="94" spans="1:17" s="1" customFormat="1">
      <c r="A94" s="20">
        <v>53</v>
      </c>
      <c r="B94" s="20" t="s">
        <v>190</v>
      </c>
      <c r="C94" s="20" t="s">
        <v>75</v>
      </c>
      <c r="D94" s="21" t="s">
        <v>133</v>
      </c>
      <c r="E94" s="21">
        <v>8</v>
      </c>
      <c r="F94" s="22" t="s">
        <v>179</v>
      </c>
      <c r="G94" s="22">
        <v>3</v>
      </c>
      <c r="H94" s="23" t="s">
        <v>191</v>
      </c>
      <c r="I94" s="23">
        <v>1.67</v>
      </c>
      <c r="J94" s="20">
        <f t="shared" si="4"/>
        <v>12.67</v>
      </c>
      <c r="K94" s="20" t="s">
        <v>192</v>
      </c>
      <c r="L94" s="19"/>
      <c r="M94" s="10"/>
      <c r="N94" s="10"/>
      <c r="O94" s="10"/>
      <c r="P94" s="10"/>
      <c r="Q94" s="10"/>
    </row>
    <row r="95" spans="1:17" s="1" customFormat="1">
      <c r="A95" s="20">
        <v>54</v>
      </c>
      <c r="B95" s="24" t="s">
        <v>258</v>
      </c>
      <c r="C95" s="20" t="s">
        <v>75</v>
      </c>
      <c r="D95" s="21"/>
      <c r="E95" s="21">
        <v>8</v>
      </c>
      <c r="F95" s="22" t="s">
        <v>179</v>
      </c>
      <c r="G95" s="22">
        <v>3</v>
      </c>
      <c r="H95" s="23" t="s">
        <v>191</v>
      </c>
      <c r="I95" s="23">
        <v>1.67</v>
      </c>
      <c r="J95" s="20">
        <f t="shared" si="4"/>
        <v>12.67</v>
      </c>
      <c r="K95" s="20" t="s">
        <v>259</v>
      </c>
      <c r="L95" s="19"/>
      <c r="M95" s="10"/>
      <c r="N95" s="10"/>
      <c r="O95" s="10"/>
      <c r="P95" s="10"/>
      <c r="Q95" s="10"/>
    </row>
    <row r="96" spans="1:17" s="1" customFormat="1">
      <c r="A96" s="20">
        <v>55</v>
      </c>
      <c r="B96" s="24" t="s">
        <v>297</v>
      </c>
      <c r="C96" s="20" t="s">
        <v>75</v>
      </c>
      <c r="D96" s="21" t="s">
        <v>73</v>
      </c>
      <c r="E96" s="21">
        <v>10</v>
      </c>
      <c r="F96" s="7"/>
      <c r="G96" s="7"/>
      <c r="H96" s="23" t="s">
        <v>298</v>
      </c>
      <c r="I96" s="23">
        <v>2.5</v>
      </c>
      <c r="J96" s="20">
        <f t="shared" si="4"/>
        <v>12.5</v>
      </c>
      <c r="K96" s="24" t="s">
        <v>299</v>
      </c>
      <c r="L96" s="19"/>
      <c r="M96" s="10"/>
      <c r="N96" s="10"/>
      <c r="O96" s="10"/>
      <c r="P96" s="10"/>
      <c r="Q96" s="10"/>
    </row>
    <row r="97" spans="1:17" s="1" customFormat="1">
      <c r="A97" s="20">
        <v>56</v>
      </c>
      <c r="B97" s="24" t="s">
        <v>251</v>
      </c>
      <c r="C97" s="20" t="s">
        <v>75</v>
      </c>
      <c r="D97" s="21" t="s">
        <v>133</v>
      </c>
      <c r="E97" s="21">
        <v>8</v>
      </c>
      <c r="F97" s="7"/>
      <c r="G97" s="7"/>
      <c r="H97" s="23" t="s">
        <v>113</v>
      </c>
      <c r="I97" s="23">
        <v>4.17</v>
      </c>
      <c r="J97" s="20">
        <f t="shared" si="4"/>
        <v>12.17</v>
      </c>
      <c r="K97" s="24"/>
      <c r="L97" s="19"/>
      <c r="M97" s="10"/>
      <c r="N97" s="10"/>
      <c r="O97" s="10"/>
      <c r="P97" s="10"/>
      <c r="Q97" s="10"/>
    </row>
    <row r="98" spans="1:17" s="1" customFormat="1">
      <c r="A98" s="20">
        <v>57</v>
      </c>
      <c r="B98" s="24" t="s">
        <v>272</v>
      </c>
      <c r="C98" s="20" t="s">
        <v>75</v>
      </c>
      <c r="D98" s="21" t="s">
        <v>210</v>
      </c>
      <c r="E98" s="21">
        <v>8</v>
      </c>
      <c r="F98" s="7" t="s">
        <v>179</v>
      </c>
      <c r="G98" s="7">
        <v>3</v>
      </c>
      <c r="H98" s="23" t="s">
        <v>273</v>
      </c>
      <c r="I98" s="23">
        <v>1.17</v>
      </c>
      <c r="J98" s="20">
        <f t="shared" si="4"/>
        <v>12.17</v>
      </c>
      <c r="K98" s="24" t="s">
        <v>89</v>
      </c>
      <c r="L98" s="19"/>
      <c r="M98" s="10"/>
      <c r="N98" s="10"/>
      <c r="O98" s="10"/>
      <c r="P98" s="10"/>
      <c r="Q98" s="10"/>
    </row>
    <row r="99" spans="1:17" s="1" customFormat="1">
      <c r="A99" s="20">
        <v>58</v>
      </c>
      <c r="B99" s="24" t="s">
        <v>345</v>
      </c>
      <c r="C99" s="20" t="s">
        <v>75</v>
      </c>
      <c r="D99" s="21"/>
      <c r="E99" s="21">
        <v>8</v>
      </c>
      <c r="F99" s="7" t="s">
        <v>179</v>
      </c>
      <c r="G99" s="7">
        <v>3</v>
      </c>
      <c r="H99" s="23" t="s">
        <v>273</v>
      </c>
      <c r="I99" s="23">
        <v>1.17</v>
      </c>
      <c r="J99" s="20">
        <f t="shared" si="4"/>
        <v>12.17</v>
      </c>
      <c r="K99" s="24" t="s">
        <v>89</v>
      </c>
      <c r="L99" s="19"/>
      <c r="M99" s="10"/>
      <c r="N99" s="10"/>
      <c r="O99" s="10"/>
      <c r="P99" s="10"/>
      <c r="Q99" s="10"/>
    </row>
    <row r="100" spans="1:17" s="1" customFormat="1">
      <c r="A100" s="20">
        <v>59</v>
      </c>
      <c r="B100" s="24" t="s">
        <v>224</v>
      </c>
      <c r="C100" s="20" t="s">
        <v>75</v>
      </c>
      <c r="D100" s="21" t="s">
        <v>210</v>
      </c>
      <c r="E100" s="21">
        <v>8</v>
      </c>
      <c r="F100" s="7" t="s">
        <v>179</v>
      </c>
      <c r="G100" s="7">
        <v>3</v>
      </c>
      <c r="H100" s="23" t="s">
        <v>225</v>
      </c>
      <c r="I100" s="23">
        <v>1.08</v>
      </c>
      <c r="J100" s="20">
        <f t="shared" si="4"/>
        <v>12.08</v>
      </c>
      <c r="K100" s="24" t="s">
        <v>89</v>
      </c>
      <c r="L100" s="19"/>
      <c r="M100" s="10"/>
      <c r="N100" s="10"/>
      <c r="O100" s="10"/>
      <c r="P100" s="10"/>
      <c r="Q100" s="10"/>
    </row>
    <row r="101" spans="1:17" s="1" customFormat="1">
      <c r="A101" s="20">
        <v>60</v>
      </c>
      <c r="B101" s="24" t="s">
        <v>328</v>
      </c>
      <c r="C101" s="20" t="s">
        <v>75</v>
      </c>
      <c r="D101" s="21" t="s">
        <v>267</v>
      </c>
      <c r="E101" s="21">
        <v>8</v>
      </c>
      <c r="F101" s="7" t="s">
        <v>179</v>
      </c>
      <c r="G101" s="7">
        <v>3</v>
      </c>
      <c r="H101" s="23" t="s">
        <v>225</v>
      </c>
      <c r="I101" s="23">
        <v>1.08</v>
      </c>
      <c r="J101" s="20">
        <f t="shared" si="4"/>
        <v>12.08</v>
      </c>
      <c r="K101" s="24" t="s">
        <v>89</v>
      </c>
      <c r="L101" s="19"/>
      <c r="M101" s="10"/>
      <c r="N101" s="10"/>
      <c r="O101" s="10"/>
      <c r="P101" s="10"/>
      <c r="Q101" s="10"/>
    </row>
    <row r="102" spans="1:17" s="1" customFormat="1">
      <c r="A102" s="20">
        <v>61</v>
      </c>
      <c r="B102" s="24" t="s">
        <v>332</v>
      </c>
      <c r="C102" s="20" t="s">
        <v>75</v>
      </c>
      <c r="D102" s="21"/>
      <c r="E102" s="21">
        <v>8</v>
      </c>
      <c r="F102" s="7" t="s">
        <v>179</v>
      </c>
      <c r="G102" s="7">
        <v>3</v>
      </c>
      <c r="H102" s="23" t="s">
        <v>225</v>
      </c>
      <c r="I102" s="23">
        <v>1.08</v>
      </c>
      <c r="J102" s="20">
        <f t="shared" si="4"/>
        <v>12.08</v>
      </c>
      <c r="K102" s="24" t="s">
        <v>89</v>
      </c>
      <c r="L102" s="19"/>
      <c r="M102" s="10"/>
      <c r="N102" s="10"/>
      <c r="O102" s="10"/>
      <c r="P102" s="10"/>
      <c r="Q102" s="10"/>
    </row>
    <row r="103" spans="1:17" s="1" customFormat="1">
      <c r="A103" s="20">
        <v>62</v>
      </c>
      <c r="B103" s="24" t="s">
        <v>219</v>
      </c>
      <c r="C103" s="20" t="s">
        <v>75</v>
      </c>
      <c r="D103" s="21" t="s">
        <v>210</v>
      </c>
      <c r="E103" s="21">
        <v>8</v>
      </c>
      <c r="F103" s="22"/>
      <c r="G103" s="22"/>
      <c r="H103" s="23" t="s">
        <v>220</v>
      </c>
      <c r="I103" s="23">
        <v>3.67</v>
      </c>
      <c r="J103" s="20">
        <f t="shared" si="4"/>
        <v>11.67</v>
      </c>
      <c r="K103" s="24" t="s">
        <v>221</v>
      </c>
      <c r="L103" s="19"/>
      <c r="M103" s="10"/>
      <c r="N103" s="10"/>
      <c r="O103" s="10"/>
      <c r="P103" s="10"/>
      <c r="Q103" s="10"/>
    </row>
    <row r="104" spans="1:17" s="1" customFormat="1">
      <c r="A104" s="20">
        <v>63</v>
      </c>
      <c r="B104" s="24" t="s">
        <v>243</v>
      </c>
      <c r="C104" s="20" t="s">
        <v>75</v>
      </c>
      <c r="D104" s="21"/>
      <c r="E104" s="21">
        <v>8</v>
      </c>
      <c r="F104" s="22"/>
      <c r="G104" s="22"/>
      <c r="H104" s="23" t="s">
        <v>244</v>
      </c>
      <c r="I104" s="23">
        <v>3.58</v>
      </c>
      <c r="J104" s="20">
        <f t="shared" si="4"/>
        <v>11.58</v>
      </c>
      <c r="K104" s="20" t="s">
        <v>245</v>
      </c>
      <c r="L104" s="19"/>
      <c r="M104" s="10"/>
      <c r="N104" s="10"/>
      <c r="O104" s="10"/>
      <c r="P104" s="10"/>
      <c r="Q104" s="10"/>
    </row>
    <row r="105" spans="1:17" s="1" customFormat="1">
      <c r="A105" s="20">
        <v>64</v>
      </c>
      <c r="B105" s="24" t="s">
        <v>321</v>
      </c>
      <c r="C105" s="20" t="s">
        <v>75</v>
      </c>
      <c r="D105" s="21" t="s">
        <v>210</v>
      </c>
      <c r="E105" s="21">
        <v>8</v>
      </c>
      <c r="F105" s="7"/>
      <c r="G105" s="7"/>
      <c r="H105" s="23" t="s">
        <v>244</v>
      </c>
      <c r="I105" s="23">
        <v>3.58</v>
      </c>
      <c r="J105" s="20">
        <f t="shared" si="4"/>
        <v>11.58</v>
      </c>
      <c r="K105" s="24" t="s">
        <v>322</v>
      </c>
      <c r="L105" s="19"/>
      <c r="M105" s="10"/>
      <c r="N105" s="10"/>
      <c r="O105" s="10"/>
      <c r="P105" s="10"/>
      <c r="Q105" s="10"/>
    </row>
    <row r="106" spans="1:17" s="1" customFormat="1">
      <c r="A106" s="20">
        <v>65</v>
      </c>
      <c r="B106" s="24" t="s">
        <v>202</v>
      </c>
      <c r="C106" s="20" t="s">
        <v>75</v>
      </c>
      <c r="D106" s="21"/>
      <c r="E106" s="21">
        <v>8</v>
      </c>
      <c r="F106" s="22" t="s">
        <v>179</v>
      </c>
      <c r="G106" s="22">
        <v>3</v>
      </c>
      <c r="H106" s="23" t="s">
        <v>203</v>
      </c>
      <c r="I106" s="23">
        <v>0.5</v>
      </c>
      <c r="J106" s="20">
        <f t="shared" si="4"/>
        <v>11.5</v>
      </c>
      <c r="K106" s="20" t="s">
        <v>89</v>
      </c>
      <c r="L106" s="19"/>
      <c r="M106" s="10"/>
      <c r="N106" s="10"/>
      <c r="O106" s="10"/>
      <c r="P106" s="10"/>
      <c r="Q106" s="10"/>
    </row>
    <row r="107" spans="1:17" s="1" customFormat="1">
      <c r="A107" s="20">
        <v>66</v>
      </c>
      <c r="B107" s="24" t="s">
        <v>233</v>
      </c>
      <c r="C107" s="20" t="s">
        <v>75</v>
      </c>
      <c r="D107" s="21"/>
      <c r="E107" s="21">
        <v>8</v>
      </c>
      <c r="F107" s="7"/>
      <c r="G107" s="7"/>
      <c r="H107" s="23" t="s">
        <v>84</v>
      </c>
      <c r="I107" s="23">
        <v>3.08</v>
      </c>
      <c r="J107" s="20">
        <f t="shared" si="4"/>
        <v>11.08</v>
      </c>
      <c r="K107" s="24" t="s">
        <v>234</v>
      </c>
      <c r="L107" s="19"/>
      <c r="M107" s="10"/>
      <c r="N107" s="10"/>
      <c r="O107" s="10"/>
      <c r="P107" s="10"/>
      <c r="Q107" s="10"/>
    </row>
    <row r="108" spans="1:17">
      <c r="A108" s="20">
        <v>67</v>
      </c>
      <c r="B108" s="24" t="s">
        <v>266</v>
      </c>
      <c r="C108" s="20" t="s">
        <v>75</v>
      </c>
      <c r="D108" s="21" t="s">
        <v>267</v>
      </c>
      <c r="E108" s="21">
        <v>8</v>
      </c>
      <c r="F108" s="7"/>
      <c r="G108" s="7"/>
      <c r="H108" s="23" t="s">
        <v>107</v>
      </c>
      <c r="I108" s="23">
        <v>2.17</v>
      </c>
      <c r="J108" s="20">
        <f t="shared" si="4"/>
        <v>10.17</v>
      </c>
      <c r="K108" s="24" t="s">
        <v>268</v>
      </c>
      <c r="L108" s="19"/>
    </row>
    <row r="109" spans="1:17">
      <c r="A109" s="20">
        <v>68</v>
      </c>
      <c r="B109" s="24" t="s">
        <v>289</v>
      </c>
      <c r="C109" s="20" t="s">
        <v>75</v>
      </c>
      <c r="D109" s="21" t="s">
        <v>267</v>
      </c>
      <c r="E109" s="21">
        <v>8</v>
      </c>
      <c r="F109" s="7"/>
      <c r="G109" s="7"/>
      <c r="H109" s="23" t="s">
        <v>107</v>
      </c>
      <c r="I109" s="23">
        <v>2.17</v>
      </c>
      <c r="J109" s="20">
        <f t="shared" si="4"/>
        <v>10.17</v>
      </c>
      <c r="K109" s="24" t="s">
        <v>290</v>
      </c>
      <c r="L109" s="19"/>
    </row>
    <row r="110" spans="1:17" s="1" customFormat="1">
      <c r="A110" s="20">
        <v>69</v>
      </c>
      <c r="B110" s="24" t="s">
        <v>209</v>
      </c>
      <c r="C110" s="20" t="s">
        <v>75</v>
      </c>
      <c r="D110" s="21" t="s">
        <v>210</v>
      </c>
      <c r="E110" s="21">
        <v>8</v>
      </c>
      <c r="F110" s="7"/>
      <c r="G110" s="7"/>
      <c r="H110" s="23" t="s">
        <v>91</v>
      </c>
      <c r="I110" s="23">
        <v>2</v>
      </c>
      <c r="J110" s="20">
        <f t="shared" si="4"/>
        <v>10</v>
      </c>
      <c r="K110" s="24" t="s">
        <v>211</v>
      </c>
      <c r="L110" s="19"/>
      <c r="M110" s="10"/>
      <c r="N110" s="10"/>
      <c r="O110" s="10"/>
      <c r="P110" s="10"/>
      <c r="Q110" s="10"/>
    </row>
    <row r="111" spans="1:17" s="1" customFormat="1">
      <c r="A111" s="20">
        <v>70</v>
      </c>
      <c r="B111" s="24" t="s">
        <v>269</v>
      </c>
      <c r="C111" s="20" t="s">
        <v>75</v>
      </c>
      <c r="D111" s="21" t="s">
        <v>210</v>
      </c>
      <c r="E111" s="21">
        <v>8</v>
      </c>
      <c r="F111" s="7"/>
      <c r="G111" s="7"/>
      <c r="H111" s="23" t="s">
        <v>270</v>
      </c>
      <c r="I111" s="23">
        <v>1.92</v>
      </c>
      <c r="J111" s="20">
        <f t="shared" si="4"/>
        <v>9.92</v>
      </c>
      <c r="K111" s="24" t="s">
        <v>271</v>
      </c>
      <c r="L111" s="19"/>
      <c r="M111" s="10"/>
      <c r="N111" s="10"/>
      <c r="O111" s="10"/>
      <c r="P111" s="10"/>
      <c r="Q111" s="10"/>
    </row>
    <row r="112" spans="1:17" s="1" customFormat="1">
      <c r="A112" s="20">
        <v>71</v>
      </c>
      <c r="B112" s="24" t="s">
        <v>256</v>
      </c>
      <c r="C112" s="20" t="s">
        <v>75</v>
      </c>
      <c r="D112" s="21"/>
      <c r="E112" s="21">
        <v>8</v>
      </c>
      <c r="F112" s="7"/>
      <c r="G112" s="7"/>
      <c r="H112" s="23" t="s">
        <v>191</v>
      </c>
      <c r="I112" s="23">
        <v>1.67</v>
      </c>
      <c r="J112" s="20">
        <f t="shared" si="4"/>
        <v>9.67</v>
      </c>
      <c r="K112" s="24" t="s">
        <v>257</v>
      </c>
      <c r="L112" s="19"/>
      <c r="M112" s="10"/>
      <c r="N112" s="10"/>
      <c r="O112" s="10"/>
      <c r="P112" s="10"/>
      <c r="Q112" s="10"/>
    </row>
    <row r="113" spans="1:17">
      <c r="A113" s="20">
        <v>72</v>
      </c>
      <c r="B113" s="24" t="s">
        <v>315</v>
      </c>
      <c r="C113" s="20" t="s">
        <v>75</v>
      </c>
      <c r="D113" s="21" t="s">
        <v>133</v>
      </c>
      <c r="E113" s="21">
        <v>8</v>
      </c>
      <c r="F113" s="7"/>
      <c r="G113" s="7"/>
      <c r="H113" s="23" t="s">
        <v>316</v>
      </c>
      <c r="I113" s="23">
        <v>1.5</v>
      </c>
      <c r="J113" s="20">
        <f t="shared" si="4"/>
        <v>9.5</v>
      </c>
      <c r="K113" s="24" t="s">
        <v>317</v>
      </c>
    </row>
    <row r="114" spans="1:17" s="1" customFormat="1">
      <c r="A114" s="20">
        <v>73</v>
      </c>
      <c r="B114" s="24" t="s">
        <v>336</v>
      </c>
      <c r="C114" s="20" t="s">
        <v>75</v>
      </c>
      <c r="D114" s="21"/>
      <c r="E114" s="21">
        <v>8</v>
      </c>
      <c r="F114" s="7"/>
      <c r="G114" s="7"/>
      <c r="H114" s="23" t="s">
        <v>273</v>
      </c>
      <c r="I114" s="23">
        <v>1.17</v>
      </c>
      <c r="J114" s="20">
        <f t="shared" si="4"/>
        <v>9.17</v>
      </c>
      <c r="K114" s="24" t="s">
        <v>89</v>
      </c>
      <c r="L114" s="10"/>
      <c r="M114" s="10"/>
      <c r="N114" s="10"/>
      <c r="O114" s="10"/>
      <c r="P114" s="10"/>
      <c r="Q114" s="10"/>
    </row>
    <row r="115" spans="1:17" s="1" customFormat="1">
      <c r="A115" s="20">
        <v>74</v>
      </c>
      <c r="B115" s="24" t="s">
        <v>285</v>
      </c>
      <c r="C115" s="20" t="s">
        <v>75</v>
      </c>
      <c r="D115" s="21"/>
      <c r="E115" s="21">
        <v>8</v>
      </c>
      <c r="F115" s="7"/>
      <c r="G115" s="7"/>
      <c r="H115" s="23" t="s">
        <v>286</v>
      </c>
      <c r="I115" s="23">
        <v>0.67</v>
      </c>
      <c r="J115" s="20">
        <f t="shared" si="4"/>
        <v>8.67</v>
      </c>
      <c r="K115" s="24" t="s">
        <v>89</v>
      </c>
      <c r="L115" s="10"/>
      <c r="M115" s="10"/>
      <c r="N115" s="10"/>
      <c r="O115" s="10"/>
      <c r="P115" s="10"/>
      <c r="Q115" s="10"/>
    </row>
    <row r="116" spans="1:17" s="1" customFormat="1">
      <c r="A116" s="20">
        <v>75</v>
      </c>
      <c r="B116" s="24" t="s">
        <v>302</v>
      </c>
      <c r="C116" s="20" t="s">
        <v>75</v>
      </c>
      <c r="D116" s="21" t="s">
        <v>133</v>
      </c>
      <c r="E116" s="21">
        <v>8</v>
      </c>
      <c r="F116" s="7"/>
      <c r="G116" s="7"/>
      <c r="H116" s="23" t="s">
        <v>286</v>
      </c>
      <c r="I116" s="23">
        <v>0.67</v>
      </c>
      <c r="J116" s="20">
        <f t="shared" si="4"/>
        <v>8.67</v>
      </c>
      <c r="K116" s="24"/>
    </row>
    <row r="117" spans="1:17" s="1" customFormat="1">
      <c r="A117" s="20">
        <v>76</v>
      </c>
      <c r="B117" s="24" t="s">
        <v>337</v>
      </c>
      <c r="C117" s="20" t="s">
        <v>75</v>
      </c>
      <c r="D117" s="21"/>
      <c r="E117" s="21">
        <v>8</v>
      </c>
      <c r="F117" s="7"/>
      <c r="G117" s="7"/>
      <c r="H117" s="23" t="s">
        <v>203</v>
      </c>
      <c r="I117" s="23">
        <v>0.5</v>
      </c>
      <c r="J117" s="20">
        <f t="shared" si="4"/>
        <v>8.5</v>
      </c>
      <c r="K117" s="24" t="s">
        <v>89</v>
      </c>
      <c r="L117" s="10"/>
      <c r="M117" s="10"/>
    </row>
    <row r="118" spans="1:17" s="1" customFormat="1">
      <c r="A118" s="17"/>
      <c r="B118" s="18"/>
      <c r="C118" s="17"/>
      <c r="D118" s="18"/>
      <c r="E118" s="18"/>
      <c r="F118" s="11"/>
      <c r="G118" s="11"/>
      <c r="H118" s="18"/>
      <c r="I118" s="18"/>
      <c r="J118" s="18"/>
      <c r="K118" s="18"/>
      <c r="L118" s="10"/>
      <c r="M118" s="10"/>
      <c r="N118" s="10"/>
      <c r="O118" s="10"/>
      <c r="P118" s="10"/>
      <c r="Q118" s="10"/>
    </row>
    <row r="119" spans="1:17" s="1" customFormat="1">
      <c r="A119" s="17"/>
      <c r="B119" s="18"/>
      <c r="C119" s="17"/>
      <c r="D119" s="18"/>
      <c r="E119" s="18"/>
      <c r="F119" s="11"/>
      <c r="G119" s="11"/>
      <c r="H119" s="18"/>
      <c r="I119" s="18"/>
      <c r="J119" s="18"/>
      <c r="K119" s="18"/>
      <c r="L119" s="10"/>
      <c r="M119" s="10"/>
      <c r="N119" s="10"/>
      <c r="O119" s="10"/>
      <c r="P119" s="10"/>
      <c r="Q119" s="10"/>
    </row>
    <row r="120" spans="1:17" s="1" customFormat="1">
      <c r="A120" s="17"/>
      <c r="B120" s="18"/>
      <c r="C120" s="17"/>
      <c r="D120" s="18"/>
      <c r="E120" s="18"/>
      <c r="F120" s="11"/>
      <c r="G120" s="11"/>
      <c r="H120" s="18"/>
      <c r="I120" s="18"/>
      <c r="J120" s="18"/>
      <c r="K120" s="18"/>
      <c r="L120" s="10"/>
      <c r="M120" s="10"/>
      <c r="N120" s="10"/>
      <c r="O120" s="10"/>
      <c r="P120" s="10"/>
      <c r="Q120" s="10"/>
    </row>
    <row r="121" spans="1:17" s="1" customFormat="1">
      <c r="A121" s="17"/>
      <c r="B121" s="18"/>
      <c r="C121" s="17"/>
      <c r="D121" s="18"/>
      <c r="E121" s="18"/>
      <c r="F121" s="11"/>
      <c r="G121" s="11"/>
      <c r="H121" s="18"/>
      <c r="I121" s="18"/>
      <c r="J121" s="18"/>
      <c r="K121" s="18"/>
      <c r="L121" s="10"/>
      <c r="M121" s="10"/>
      <c r="N121" s="10"/>
      <c r="O121" s="10"/>
      <c r="P121" s="10"/>
      <c r="Q121" s="10"/>
    </row>
    <row r="122" spans="1:17" s="1" customFormat="1">
      <c r="A122" s="37" t="s">
        <v>365</v>
      </c>
      <c r="B122" s="37"/>
      <c r="C122" s="17"/>
      <c r="D122" s="18"/>
      <c r="E122" s="18"/>
      <c r="F122" s="11"/>
      <c r="G122" s="33" t="s">
        <v>1</v>
      </c>
      <c r="H122" s="33"/>
      <c r="I122" s="33"/>
      <c r="J122" s="18"/>
      <c r="K122" s="18"/>
      <c r="L122" s="10"/>
      <c r="M122" s="10"/>
      <c r="N122" s="10"/>
      <c r="O122" s="10"/>
      <c r="P122" s="10"/>
      <c r="Q122" s="10"/>
    </row>
    <row r="123" spans="1:17" s="1" customFormat="1">
      <c r="A123" s="20" t="s">
        <v>2</v>
      </c>
      <c r="B123" s="20" t="s">
        <v>3</v>
      </c>
      <c r="C123" s="20"/>
      <c r="D123" s="22" t="s">
        <v>7</v>
      </c>
      <c r="E123" s="23" t="s">
        <v>8</v>
      </c>
      <c r="F123" s="23" t="s">
        <v>9</v>
      </c>
      <c r="G123" s="22" t="s">
        <v>7</v>
      </c>
      <c r="H123" s="23" t="s">
        <v>8</v>
      </c>
      <c r="I123" s="23" t="s">
        <v>9</v>
      </c>
      <c r="J123" s="20" t="s">
        <v>10</v>
      </c>
      <c r="K123" s="20" t="s">
        <v>11</v>
      </c>
      <c r="L123" s="10"/>
      <c r="M123" s="10"/>
      <c r="N123" s="10"/>
      <c r="O123" s="10"/>
      <c r="P123" s="10"/>
      <c r="Q123" s="10"/>
    </row>
    <row r="124" spans="1:17" s="1" customFormat="1">
      <c r="A124" s="20">
        <v>1</v>
      </c>
      <c r="B124" s="12" t="s">
        <v>81</v>
      </c>
      <c r="C124" s="12" t="s">
        <v>82</v>
      </c>
      <c r="D124" s="7">
        <v>7</v>
      </c>
      <c r="E124" s="6" t="s">
        <v>83</v>
      </c>
      <c r="F124" s="6">
        <v>27.15</v>
      </c>
      <c r="G124" s="7">
        <v>5</v>
      </c>
      <c r="H124" s="6" t="s">
        <v>84</v>
      </c>
      <c r="I124" s="6">
        <v>3.08</v>
      </c>
      <c r="J124" s="24">
        <f>I124+G124+F124+D124</f>
        <v>42.23</v>
      </c>
      <c r="K124" s="13" t="s">
        <v>85</v>
      </c>
      <c r="L124" s="10"/>
      <c r="M124" s="10"/>
      <c r="N124" s="10"/>
      <c r="O124" s="10"/>
      <c r="P124" s="10"/>
      <c r="Q124" s="10"/>
    </row>
    <row r="125" spans="1:17" s="1" customFormat="1">
      <c r="A125" s="20">
        <v>2</v>
      </c>
      <c r="B125" s="12" t="s">
        <v>76</v>
      </c>
      <c r="C125" s="12" t="s">
        <v>77</v>
      </c>
      <c r="D125" s="7">
        <v>5</v>
      </c>
      <c r="E125" s="6" t="s">
        <v>78</v>
      </c>
      <c r="F125" s="6">
        <v>22.25</v>
      </c>
      <c r="G125" s="7">
        <v>5</v>
      </c>
      <c r="H125" s="6" t="s">
        <v>79</v>
      </c>
      <c r="I125" s="6">
        <v>9.5500000000000007</v>
      </c>
      <c r="J125" s="24">
        <f>I125+G125+F125+D125</f>
        <v>41.8</v>
      </c>
      <c r="K125" s="13" t="s">
        <v>80</v>
      </c>
      <c r="L125" s="10"/>
      <c r="M125" s="10"/>
      <c r="N125" s="10"/>
      <c r="O125" s="10"/>
      <c r="P125" s="10"/>
      <c r="Q125" s="10"/>
    </row>
    <row r="126" spans="1:17" s="1" customFormat="1">
      <c r="A126" s="17"/>
      <c r="B126" s="14"/>
      <c r="C126" s="11"/>
      <c r="D126" s="11"/>
      <c r="E126" s="11"/>
      <c r="F126" s="11"/>
      <c r="G126" s="11"/>
      <c r="H126" s="11"/>
      <c r="I126" s="11"/>
      <c r="J126" s="18"/>
      <c r="K126" s="14"/>
      <c r="L126" s="10"/>
      <c r="M126" s="10"/>
      <c r="N126" s="10"/>
      <c r="O126" s="10"/>
      <c r="P126" s="10"/>
      <c r="Q126" s="10"/>
    </row>
    <row r="127" spans="1:17" s="1" customFormat="1">
      <c r="A127" s="17"/>
      <c r="B127" s="14"/>
      <c r="C127" s="11"/>
      <c r="D127" s="11"/>
      <c r="E127" s="11"/>
      <c r="F127" s="11"/>
      <c r="G127" s="11"/>
      <c r="H127" s="11"/>
      <c r="I127" s="11"/>
      <c r="J127" s="18"/>
      <c r="K127" s="14"/>
      <c r="L127" s="10"/>
      <c r="M127" s="10"/>
      <c r="N127" s="10"/>
      <c r="O127" s="10"/>
      <c r="P127" s="10"/>
      <c r="Q127" s="10"/>
    </row>
    <row r="128" spans="1:17" s="1" customFormat="1">
      <c r="A128" s="17"/>
      <c r="B128" s="14"/>
      <c r="C128" s="11"/>
      <c r="D128" s="11"/>
      <c r="E128" s="11"/>
      <c r="F128" s="11"/>
      <c r="G128" s="11"/>
      <c r="H128" s="11"/>
      <c r="I128" s="11"/>
      <c r="J128" s="18"/>
      <c r="K128" s="14"/>
      <c r="L128" s="10"/>
      <c r="M128" s="10"/>
      <c r="N128" s="10"/>
      <c r="O128" s="10"/>
      <c r="P128" s="10"/>
      <c r="Q128" s="10"/>
    </row>
    <row r="129" spans="1:17" s="1" customFormat="1">
      <c r="A129" s="37" t="s">
        <v>366</v>
      </c>
      <c r="B129" s="37"/>
      <c r="C129" s="17"/>
      <c r="D129" s="18"/>
      <c r="E129" s="18"/>
      <c r="F129" s="11"/>
      <c r="G129" s="11"/>
      <c r="H129" s="18"/>
      <c r="I129" s="18"/>
      <c r="J129" s="18"/>
      <c r="K129" s="18"/>
      <c r="L129" s="10"/>
      <c r="M129" s="10"/>
      <c r="N129" s="10"/>
      <c r="O129" s="10"/>
      <c r="P129" s="10"/>
      <c r="Q129" s="10"/>
    </row>
    <row r="130" spans="1:17" s="1" customFormat="1">
      <c r="A130" s="20" t="s">
        <v>2</v>
      </c>
      <c r="B130" s="24" t="s">
        <v>3</v>
      </c>
      <c r="C130" s="20"/>
      <c r="D130" s="22" t="s">
        <v>7</v>
      </c>
      <c r="E130" s="23" t="s">
        <v>8</v>
      </c>
      <c r="F130" s="23" t="s">
        <v>9</v>
      </c>
      <c r="G130" s="20" t="s">
        <v>10</v>
      </c>
      <c r="H130" s="20" t="s">
        <v>11</v>
      </c>
      <c r="I130" s="18"/>
      <c r="J130" s="18"/>
      <c r="K130" s="18"/>
      <c r="L130" s="10"/>
      <c r="M130" s="10"/>
      <c r="N130" s="10"/>
      <c r="O130" s="10"/>
      <c r="P130" s="10"/>
      <c r="Q130" s="10"/>
    </row>
    <row r="131" spans="1:17" s="1" customFormat="1">
      <c r="A131" s="13">
        <v>1</v>
      </c>
      <c r="B131" s="24" t="s">
        <v>98</v>
      </c>
      <c r="C131" s="24" t="s">
        <v>87</v>
      </c>
      <c r="D131" s="22">
        <v>5</v>
      </c>
      <c r="E131" s="23" t="s">
        <v>99</v>
      </c>
      <c r="F131" s="23">
        <v>2.08</v>
      </c>
      <c r="G131" s="20">
        <f t="shared" ref="G131:G136" si="5">F131+D131</f>
        <v>7.08</v>
      </c>
      <c r="H131" s="20" t="s">
        <v>89</v>
      </c>
      <c r="I131" s="18"/>
      <c r="J131" s="18"/>
      <c r="K131" s="18"/>
      <c r="L131" s="10"/>
      <c r="M131" s="10"/>
      <c r="N131" s="10"/>
      <c r="O131" s="10"/>
      <c r="P131" s="10"/>
      <c r="Q131" s="10"/>
    </row>
    <row r="132" spans="1:17" s="1" customFormat="1">
      <c r="A132" s="20">
        <v>2</v>
      </c>
      <c r="B132" s="24" t="s">
        <v>90</v>
      </c>
      <c r="C132" s="24" t="s">
        <v>87</v>
      </c>
      <c r="D132" s="22">
        <v>5</v>
      </c>
      <c r="E132" s="23" t="s">
        <v>91</v>
      </c>
      <c r="F132" s="23">
        <v>2</v>
      </c>
      <c r="G132" s="20">
        <f t="shared" si="5"/>
        <v>7</v>
      </c>
      <c r="H132" s="20" t="s">
        <v>89</v>
      </c>
      <c r="I132" s="18"/>
      <c r="J132" s="18"/>
      <c r="K132" s="18"/>
      <c r="L132" s="10"/>
      <c r="M132" s="10"/>
      <c r="N132" s="10"/>
      <c r="O132" s="10"/>
      <c r="P132" s="10"/>
      <c r="Q132" s="10"/>
    </row>
    <row r="133" spans="1:17" s="1" customFormat="1">
      <c r="A133" s="13">
        <v>3</v>
      </c>
      <c r="B133" s="24" t="s">
        <v>96</v>
      </c>
      <c r="C133" s="24" t="s">
        <v>87</v>
      </c>
      <c r="D133" s="22">
        <v>5</v>
      </c>
      <c r="E133" s="23" t="s">
        <v>97</v>
      </c>
      <c r="F133" s="23">
        <v>1.33</v>
      </c>
      <c r="G133" s="20">
        <f t="shared" si="5"/>
        <v>6.33</v>
      </c>
      <c r="H133" s="20" t="s">
        <v>89</v>
      </c>
      <c r="I133" s="18"/>
      <c r="J133" s="18"/>
      <c r="K133" s="18"/>
      <c r="L133" s="10"/>
      <c r="M133" s="10"/>
      <c r="N133" s="10"/>
      <c r="O133" s="10"/>
      <c r="P133" s="10"/>
      <c r="Q133" s="10"/>
    </row>
    <row r="134" spans="1:17" s="1" customFormat="1">
      <c r="A134" s="20">
        <v>4</v>
      </c>
      <c r="B134" s="24" t="s">
        <v>86</v>
      </c>
      <c r="C134" s="20" t="s">
        <v>87</v>
      </c>
      <c r="D134" s="22">
        <v>5</v>
      </c>
      <c r="E134" s="23" t="s">
        <v>88</v>
      </c>
      <c r="F134" s="23">
        <v>0.92</v>
      </c>
      <c r="G134" s="20">
        <f t="shared" si="5"/>
        <v>5.92</v>
      </c>
      <c r="H134" s="24" t="s">
        <v>89</v>
      </c>
      <c r="I134" s="18"/>
      <c r="J134" s="18"/>
      <c r="K134" s="18"/>
      <c r="L134" s="10"/>
      <c r="M134" s="10"/>
      <c r="N134" s="10"/>
      <c r="O134" s="10"/>
      <c r="P134" s="10"/>
      <c r="Q134" s="10"/>
    </row>
    <row r="135" spans="1:17" s="1" customFormat="1">
      <c r="A135" s="13">
        <v>5</v>
      </c>
      <c r="B135" s="24" t="s">
        <v>94</v>
      </c>
      <c r="C135" s="24" t="s">
        <v>87</v>
      </c>
      <c r="D135" s="22">
        <v>5</v>
      </c>
      <c r="E135" s="23" t="s">
        <v>95</v>
      </c>
      <c r="F135" s="23">
        <v>0.83</v>
      </c>
      <c r="G135" s="20">
        <f t="shared" si="5"/>
        <v>5.83</v>
      </c>
      <c r="H135" s="20" t="s">
        <v>89</v>
      </c>
      <c r="I135" s="18"/>
      <c r="J135" s="18"/>
      <c r="K135" s="18"/>
      <c r="L135" s="10"/>
      <c r="M135" s="10"/>
      <c r="N135" s="10"/>
      <c r="O135" s="10"/>
      <c r="P135" s="10"/>
      <c r="Q135" s="10"/>
    </row>
    <row r="136" spans="1:17" s="1" customFormat="1">
      <c r="A136" s="20">
        <v>6</v>
      </c>
      <c r="B136" s="24" t="s">
        <v>92</v>
      </c>
      <c r="C136" s="24" t="s">
        <v>87</v>
      </c>
      <c r="D136" s="22">
        <v>5</v>
      </c>
      <c r="E136" s="23" t="s">
        <v>93</v>
      </c>
      <c r="F136" s="23">
        <v>0.57999999999999996</v>
      </c>
      <c r="G136" s="20">
        <f t="shared" si="5"/>
        <v>5.58</v>
      </c>
      <c r="H136" s="20" t="s">
        <v>89</v>
      </c>
      <c r="I136" s="18"/>
      <c r="J136" s="18"/>
      <c r="K136" s="18"/>
      <c r="L136" s="10"/>
      <c r="M136" s="10"/>
      <c r="N136" s="10"/>
      <c r="O136" s="10"/>
      <c r="P136" s="10"/>
      <c r="Q136" s="10"/>
    </row>
    <row r="137" spans="1:17" s="1" customFormat="1">
      <c r="A137" s="17"/>
      <c r="B137" s="18"/>
      <c r="C137" s="17"/>
      <c r="D137" s="18"/>
      <c r="E137" s="18"/>
      <c r="F137" s="11"/>
      <c r="G137" s="11"/>
      <c r="H137" s="18"/>
      <c r="I137" s="18"/>
      <c r="J137" s="18"/>
      <c r="K137" s="18"/>
      <c r="L137" s="10"/>
      <c r="M137" s="10"/>
      <c r="N137" s="10"/>
      <c r="O137" s="10"/>
      <c r="P137" s="10"/>
      <c r="Q137" s="10"/>
    </row>
    <row r="138" spans="1:17" s="1" customFormat="1">
      <c r="A138" s="17"/>
      <c r="B138" s="18"/>
      <c r="C138" s="17"/>
      <c r="D138" s="18"/>
      <c r="E138" s="18"/>
      <c r="F138" s="11"/>
      <c r="G138" s="11"/>
      <c r="H138" s="18"/>
      <c r="I138" s="18"/>
      <c r="J138" s="18"/>
      <c r="K138" s="18"/>
      <c r="L138" s="10"/>
      <c r="M138" s="10"/>
      <c r="N138" s="10"/>
      <c r="O138" s="10"/>
      <c r="P138" s="10"/>
      <c r="Q138" s="10"/>
    </row>
    <row r="139" spans="1:17" s="1" customFormat="1">
      <c r="A139" s="17"/>
      <c r="B139" s="18"/>
      <c r="C139" s="17"/>
      <c r="D139" s="18"/>
      <c r="E139" s="18"/>
      <c r="F139" s="11"/>
      <c r="G139" s="11"/>
      <c r="H139" s="18"/>
      <c r="I139" s="18"/>
      <c r="J139" s="18"/>
      <c r="K139" s="18"/>
      <c r="L139" s="10"/>
      <c r="M139" s="10"/>
      <c r="N139" s="10"/>
      <c r="O139" s="10"/>
      <c r="P139" s="10"/>
      <c r="Q139" s="10"/>
    </row>
    <row r="140" spans="1:17" s="1" customForma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0"/>
      <c r="M140" s="10"/>
      <c r="N140" s="10"/>
      <c r="O140" s="10"/>
      <c r="P140" s="10"/>
      <c r="Q140" s="10"/>
    </row>
    <row r="141" spans="1:17">
      <c r="A141" s="37" t="s">
        <v>100</v>
      </c>
      <c r="B141" s="37"/>
      <c r="C141" s="27"/>
      <c r="D141" s="27"/>
      <c r="E141" s="27"/>
      <c r="F141" s="27"/>
      <c r="G141" s="33" t="s">
        <v>1</v>
      </c>
      <c r="H141" s="33"/>
      <c r="I141" s="33"/>
      <c r="J141" s="27"/>
      <c r="K141" s="27"/>
    </row>
    <row r="142" spans="1:17" ht="14.25">
      <c r="A142" s="20" t="s">
        <v>2</v>
      </c>
      <c r="B142" s="20" t="s">
        <v>3</v>
      </c>
      <c r="C142" s="20"/>
      <c r="D142" s="22" t="s">
        <v>7</v>
      </c>
      <c r="E142" s="23" t="s">
        <v>8</v>
      </c>
      <c r="F142" s="23" t="s">
        <v>9</v>
      </c>
      <c r="G142" s="22" t="s">
        <v>7</v>
      </c>
      <c r="H142" s="23" t="s">
        <v>8</v>
      </c>
      <c r="I142" s="23" t="s">
        <v>9</v>
      </c>
      <c r="J142" s="20" t="s">
        <v>10</v>
      </c>
      <c r="K142" s="20" t="s">
        <v>11</v>
      </c>
      <c r="L142" s="17"/>
      <c r="M142" s="17"/>
      <c r="N142" s="17"/>
      <c r="O142" s="17"/>
      <c r="P142" s="19"/>
      <c r="Q142" s="8"/>
    </row>
    <row r="143" spans="1:17" ht="14.25">
      <c r="A143" s="20">
        <v>1</v>
      </c>
      <c r="B143" s="13" t="s">
        <v>350</v>
      </c>
      <c r="C143" s="13" t="s">
        <v>351</v>
      </c>
      <c r="D143" s="7">
        <v>5</v>
      </c>
      <c r="E143" s="6" t="s">
        <v>352</v>
      </c>
      <c r="F143" s="6">
        <v>22</v>
      </c>
      <c r="G143" s="7">
        <v>5</v>
      </c>
      <c r="H143" s="6" t="s">
        <v>129</v>
      </c>
      <c r="I143" s="6">
        <v>28.3</v>
      </c>
      <c r="J143" s="24">
        <f>I143+G143+F143+D143</f>
        <v>60.3</v>
      </c>
      <c r="K143" s="13" t="s">
        <v>353</v>
      </c>
      <c r="L143" s="17"/>
      <c r="M143" s="17"/>
      <c r="N143" s="17"/>
      <c r="O143" s="17"/>
      <c r="P143" s="19"/>
      <c r="Q143" s="8"/>
    </row>
    <row r="144" spans="1:17" ht="14.25">
      <c r="A144" s="20">
        <v>2</v>
      </c>
      <c r="B144" s="13" t="s">
        <v>354</v>
      </c>
      <c r="C144" s="12" t="s">
        <v>351</v>
      </c>
      <c r="D144" s="7">
        <v>5</v>
      </c>
      <c r="E144" s="6" t="s">
        <v>355</v>
      </c>
      <c r="F144" s="6">
        <v>29.05</v>
      </c>
      <c r="G144" s="7">
        <v>5</v>
      </c>
      <c r="H144" s="6" t="s">
        <v>356</v>
      </c>
      <c r="I144" s="6">
        <v>20.38</v>
      </c>
      <c r="J144" s="24">
        <f>I144+G144+F144+D144</f>
        <v>59.43</v>
      </c>
      <c r="K144" s="13" t="s">
        <v>357</v>
      </c>
      <c r="L144" s="17"/>
      <c r="M144" s="17"/>
      <c r="N144" s="17"/>
      <c r="O144" s="19"/>
      <c r="P144" s="19"/>
      <c r="Q144" s="8"/>
    </row>
    <row r="145" spans="1:17" ht="14.25">
      <c r="A145" s="20">
        <v>3</v>
      </c>
      <c r="B145" s="13" t="s">
        <v>101</v>
      </c>
      <c r="C145" s="12" t="s">
        <v>348</v>
      </c>
      <c r="D145" s="7">
        <v>5</v>
      </c>
      <c r="E145" s="6" t="s">
        <v>104</v>
      </c>
      <c r="F145" s="6">
        <v>21.25</v>
      </c>
      <c r="G145" s="7">
        <v>5</v>
      </c>
      <c r="H145" s="6" t="s">
        <v>130</v>
      </c>
      <c r="I145" s="6">
        <v>8.9499999999999993</v>
      </c>
      <c r="J145" s="24">
        <f>I145+G145+F145+D145</f>
        <v>40.200000000000003</v>
      </c>
      <c r="K145" s="13" t="s">
        <v>349</v>
      </c>
      <c r="L145" s="17"/>
      <c r="M145" s="17"/>
      <c r="N145" s="17"/>
      <c r="O145" s="19"/>
      <c r="P145" s="19"/>
      <c r="Q145" s="8"/>
    </row>
    <row r="146" spans="1:17" ht="14.25">
      <c r="A146" s="20">
        <v>4</v>
      </c>
      <c r="B146" s="13" t="s">
        <v>123</v>
      </c>
      <c r="C146" s="12" t="s">
        <v>124</v>
      </c>
      <c r="D146" s="7">
        <v>5</v>
      </c>
      <c r="E146" s="6" t="s">
        <v>125</v>
      </c>
      <c r="F146" s="6">
        <v>4</v>
      </c>
      <c r="G146" s="7">
        <v>5</v>
      </c>
      <c r="H146" s="6" t="s">
        <v>125</v>
      </c>
      <c r="I146" s="6">
        <v>4</v>
      </c>
      <c r="J146" s="24">
        <f>I146+G146+F146+D146</f>
        <v>18</v>
      </c>
      <c r="K146" s="13" t="s">
        <v>126</v>
      </c>
      <c r="L146" s="19"/>
      <c r="M146" s="19"/>
      <c r="N146" s="19"/>
      <c r="O146" s="19"/>
      <c r="P146" s="19"/>
      <c r="Q146" s="8"/>
    </row>
    <row r="147" spans="1:17" s="1" customFormat="1" ht="14.25">
      <c r="A147" s="20">
        <v>5</v>
      </c>
      <c r="B147" s="13" t="s">
        <v>358</v>
      </c>
      <c r="C147" s="12" t="s">
        <v>359</v>
      </c>
      <c r="D147" s="7">
        <v>5</v>
      </c>
      <c r="E147" s="6" t="s">
        <v>360</v>
      </c>
      <c r="F147" s="6">
        <v>2.58</v>
      </c>
      <c r="G147" s="7">
        <v>5</v>
      </c>
      <c r="H147" s="6" t="s">
        <v>107</v>
      </c>
      <c r="I147" s="6">
        <v>2.17</v>
      </c>
      <c r="J147" s="24">
        <f>I147+G147+F147+D147</f>
        <v>14.75</v>
      </c>
      <c r="K147" s="13" t="s">
        <v>361</v>
      </c>
      <c r="L147" s="19"/>
      <c r="M147" s="19"/>
      <c r="N147" s="19"/>
      <c r="O147" s="19"/>
      <c r="P147" s="19"/>
      <c r="Q147" s="8"/>
    </row>
    <row r="148" spans="1:17" ht="14.25">
      <c r="A148" s="17"/>
      <c r="D148" s="15"/>
      <c r="E148" s="15"/>
      <c r="F148" s="15"/>
      <c r="G148" s="15"/>
      <c r="H148" s="15"/>
      <c r="I148" s="18"/>
      <c r="J148" s="18"/>
      <c r="K148" s="18"/>
      <c r="L148" s="19"/>
      <c r="M148" s="19"/>
      <c r="N148" s="19"/>
      <c r="O148" s="19"/>
      <c r="P148" s="19"/>
      <c r="Q148" s="8"/>
    </row>
    <row r="149" spans="1:17" s="1" customFormat="1" ht="14.25">
      <c r="A149" s="17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9"/>
      <c r="M149" s="19"/>
      <c r="N149" s="19"/>
      <c r="O149" s="19"/>
      <c r="P149" s="19"/>
      <c r="Q149" s="8"/>
    </row>
    <row r="150" spans="1:17" ht="14.25">
      <c r="A150" s="36" t="s">
        <v>362</v>
      </c>
      <c r="B150" s="36"/>
      <c r="C150" s="26"/>
      <c r="D150" s="26"/>
      <c r="E150" s="26"/>
      <c r="F150" s="26"/>
      <c r="G150" s="26"/>
      <c r="H150" s="26"/>
      <c r="I150" s="17"/>
      <c r="J150" s="17"/>
      <c r="K150" s="17"/>
      <c r="L150" s="19"/>
      <c r="M150" s="19"/>
      <c r="N150" s="19"/>
      <c r="O150" s="19"/>
      <c r="P150" s="19"/>
      <c r="Q150" s="8"/>
    </row>
    <row r="151" spans="1:17" ht="14.25">
      <c r="A151" s="20" t="s">
        <v>2</v>
      </c>
      <c r="B151" s="24" t="s">
        <v>3</v>
      </c>
      <c r="C151" s="20"/>
      <c r="D151" s="22" t="s">
        <v>7</v>
      </c>
      <c r="E151" s="23" t="s">
        <v>8</v>
      </c>
      <c r="F151" s="23" t="s">
        <v>9</v>
      </c>
      <c r="G151" s="20" t="s">
        <v>10</v>
      </c>
      <c r="H151" s="20" t="s">
        <v>11</v>
      </c>
      <c r="I151" s="17"/>
      <c r="J151" s="17"/>
      <c r="K151" s="17"/>
      <c r="L151" s="19"/>
      <c r="M151" s="19"/>
      <c r="N151" s="19"/>
      <c r="O151" s="19"/>
      <c r="P151" s="19"/>
      <c r="Q151" s="8"/>
    </row>
    <row r="152" spans="1:17" ht="14.25">
      <c r="A152" s="20">
        <v>1</v>
      </c>
      <c r="B152" s="24" t="s">
        <v>102</v>
      </c>
      <c r="C152" s="20" t="s">
        <v>103</v>
      </c>
      <c r="D152" s="22">
        <v>5</v>
      </c>
      <c r="E152" s="23" t="s">
        <v>104</v>
      </c>
      <c r="F152" s="23">
        <v>21.25</v>
      </c>
      <c r="G152" s="20">
        <f t="shared" ref="G152:G158" si="6">F152+D152</f>
        <v>26.25</v>
      </c>
      <c r="H152" s="20" t="s">
        <v>105</v>
      </c>
      <c r="I152" s="17"/>
      <c r="J152" s="17"/>
      <c r="K152" s="17"/>
      <c r="L152" s="19"/>
      <c r="M152" s="19"/>
      <c r="N152" s="19"/>
      <c r="O152" s="19"/>
      <c r="P152" s="19"/>
      <c r="Q152" s="8"/>
    </row>
    <row r="153" spans="1:17" ht="14.25">
      <c r="A153" s="20">
        <v>2</v>
      </c>
      <c r="B153" s="24" t="s">
        <v>115</v>
      </c>
      <c r="C153" s="24" t="s">
        <v>103</v>
      </c>
      <c r="D153" s="22">
        <v>5</v>
      </c>
      <c r="E153" s="23" t="s">
        <v>116</v>
      </c>
      <c r="F153" s="23">
        <v>6.45</v>
      </c>
      <c r="G153" s="20">
        <f t="shared" si="6"/>
        <v>11.45</v>
      </c>
      <c r="H153" s="20" t="s">
        <v>117</v>
      </c>
      <c r="I153" s="19"/>
      <c r="J153" s="17"/>
      <c r="K153" s="17"/>
      <c r="L153" s="19"/>
      <c r="M153" s="19"/>
      <c r="N153" s="19"/>
      <c r="O153" s="19"/>
      <c r="P153" s="19"/>
      <c r="Q153" s="8"/>
    </row>
    <row r="154" spans="1:17" ht="14.25">
      <c r="A154" s="20">
        <v>3</v>
      </c>
      <c r="B154" s="24" t="s">
        <v>112</v>
      </c>
      <c r="C154" s="24" t="s">
        <v>103</v>
      </c>
      <c r="D154" s="22">
        <v>5</v>
      </c>
      <c r="E154" s="23" t="s">
        <v>113</v>
      </c>
      <c r="F154" s="23">
        <v>4.17</v>
      </c>
      <c r="G154" s="20">
        <f t="shared" si="6"/>
        <v>9.17</v>
      </c>
      <c r="H154" s="24" t="s">
        <v>114</v>
      </c>
      <c r="I154" s="19"/>
      <c r="J154" s="17"/>
      <c r="K154" s="17"/>
      <c r="L154" s="19"/>
      <c r="M154" s="19"/>
      <c r="N154" s="19"/>
      <c r="O154" s="19"/>
      <c r="P154" s="19"/>
      <c r="Q154" s="8"/>
    </row>
    <row r="155" spans="1:17" s="1" customFormat="1" ht="14.25">
      <c r="A155" s="20">
        <v>4</v>
      </c>
      <c r="B155" s="24" t="s">
        <v>109</v>
      </c>
      <c r="C155" s="24" t="s">
        <v>103</v>
      </c>
      <c r="D155" s="22">
        <v>5</v>
      </c>
      <c r="E155" s="23" t="s">
        <v>110</v>
      </c>
      <c r="F155" s="23">
        <v>3.17</v>
      </c>
      <c r="G155" s="20">
        <f t="shared" si="6"/>
        <v>8.17</v>
      </c>
      <c r="H155" s="24" t="s">
        <v>111</v>
      </c>
      <c r="I155" s="19"/>
      <c r="J155" s="19"/>
      <c r="K155" s="19"/>
      <c r="L155" s="19"/>
      <c r="M155" s="19"/>
      <c r="N155" s="19"/>
      <c r="O155" s="19"/>
      <c r="P155" s="19"/>
      <c r="Q155" s="8"/>
    </row>
    <row r="156" spans="1:17" ht="14.25">
      <c r="A156" s="20">
        <v>5</v>
      </c>
      <c r="B156" s="24" t="s">
        <v>106</v>
      </c>
      <c r="C156" s="20" t="s">
        <v>103</v>
      </c>
      <c r="D156" s="22">
        <v>5</v>
      </c>
      <c r="E156" s="23" t="s">
        <v>107</v>
      </c>
      <c r="F156" s="23">
        <v>2.17</v>
      </c>
      <c r="G156" s="20">
        <f t="shared" si="6"/>
        <v>7.17</v>
      </c>
      <c r="H156" s="20" t="s">
        <v>108</v>
      </c>
      <c r="I156" s="19"/>
      <c r="J156" s="19"/>
      <c r="K156" s="19"/>
      <c r="L156" s="19"/>
      <c r="M156" s="19"/>
      <c r="N156" s="19"/>
      <c r="O156" s="19"/>
      <c r="P156" s="19"/>
      <c r="Q156" s="8"/>
    </row>
    <row r="157" spans="1:17" s="1" customFormat="1" ht="14.25">
      <c r="A157" s="20">
        <v>6</v>
      </c>
      <c r="B157" s="24" t="s">
        <v>118</v>
      </c>
      <c r="C157" s="24" t="s">
        <v>103</v>
      </c>
      <c r="D157" s="22">
        <v>5</v>
      </c>
      <c r="E157" s="23" t="s">
        <v>107</v>
      </c>
      <c r="F157" s="23">
        <v>2.17</v>
      </c>
      <c r="G157" s="20">
        <f t="shared" si="6"/>
        <v>7.17</v>
      </c>
      <c r="H157" s="20" t="s">
        <v>119</v>
      </c>
      <c r="I157" s="19"/>
      <c r="J157" s="19"/>
      <c r="K157" s="19"/>
      <c r="L157" s="19"/>
      <c r="M157" s="19"/>
      <c r="N157" s="19"/>
      <c r="O157" s="19"/>
      <c r="P157" s="19"/>
      <c r="Q157" s="8"/>
    </row>
    <row r="158" spans="1:17" s="1" customFormat="1" ht="14.25">
      <c r="A158" s="20">
        <v>7</v>
      </c>
      <c r="B158" s="24" t="s">
        <v>120</v>
      </c>
      <c r="C158" s="24" t="s">
        <v>103</v>
      </c>
      <c r="D158" s="22">
        <v>5</v>
      </c>
      <c r="E158" s="23" t="s">
        <v>121</v>
      </c>
      <c r="F158" s="23">
        <v>1.58</v>
      </c>
      <c r="G158" s="20">
        <f t="shared" si="6"/>
        <v>6.58</v>
      </c>
      <c r="H158" s="20" t="s">
        <v>122</v>
      </c>
      <c r="I158" s="19"/>
      <c r="J158" s="19"/>
      <c r="K158" s="19"/>
      <c r="L158" s="19"/>
      <c r="M158" s="19"/>
      <c r="N158" s="19"/>
      <c r="O158" s="19"/>
      <c r="P158" s="19"/>
      <c r="Q158" s="8"/>
    </row>
    <row r="159" spans="1:17" s="1" customFormat="1" ht="14.25">
      <c r="A159" s="17"/>
      <c r="B159" s="16"/>
      <c r="C159" s="10"/>
      <c r="D159" s="10"/>
      <c r="E159" s="10"/>
      <c r="F159" s="10"/>
      <c r="G159" s="10"/>
      <c r="H159" s="10"/>
      <c r="I159" s="19"/>
      <c r="J159" s="19"/>
      <c r="K159" s="19"/>
      <c r="L159" s="19"/>
      <c r="M159" s="19"/>
      <c r="N159" s="19"/>
      <c r="O159" s="19"/>
      <c r="P159" s="19"/>
      <c r="Q159" s="8"/>
    </row>
    <row r="160" spans="1:17" s="1" customFormat="1">
      <c r="A160" s="28"/>
      <c r="B160" s="14"/>
      <c r="C160" s="11"/>
      <c r="D160" s="11"/>
      <c r="E160" s="11"/>
      <c r="F160" s="11"/>
      <c r="G160" s="11"/>
      <c r="H160" s="11"/>
      <c r="I160" s="11"/>
      <c r="J160" s="18"/>
      <c r="K160" s="14"/>
      <c r="L160" s="10"/>
      <c r="M160" s="10"/>
      <c r="N160" s="10"/>
      <c r="O160" s="10"/>
      <c r="P160" s="10"/>
      <c r="Q160" s="10"/>
    </row>
    <row r="161" spans="1:11">
      <c r="A161" s="31" t="s">
        <v>370</v>
      </c>
      <c r="B161" s="31"/>
      <c r="C161" s="19"/>
      <c r="D161" s="19"/>
      <c r="E161" s="19"/>
      <c r="F161" s="19"/>
      <c r="G161" s="19"/>
      <c r="H161" s="19"/>
      <c r="I161" s="19"/>
      <c r="J161" s="18"/>
      <c r="K161" s="19"/>
    </row>
    <row r="162" spans="1:11">
      <c r="A162" s="20" t="s">
        <v>2</v>
      </c>
      <c r="B162" s="20" t="s">
        <v>3</v>
      </c>
      <c r="C162" s="20"/>
      <c r="D162" s="22" t="s">
        <v>7</v>
      </c>
      <c r="E162" s="23" t="s">
        <v>8</v>
      </c>
      <c r="F162" s="23" t="s">
        <v>9</v>
      </c>
      <c r="G162" s="20" t="s">
        <v>10</v>
      </c>
      <c r="H162" s="20" t="s">
        <v>11</v>
      </c>
      <c r="I162" s="19"/>
      <c r="J162" s="19"/>
      <c r="K162" s="19"/>
    </row>
    <row r="163" spans="1:11">
      <c r="A163" s="20">
        <v>1</v>
      </c>
      <c r="B163" s="13" t="s">
        <v>127</v>
      </c>
      <c r="C163" s="13" t="s">
        <v>128</v>
      </c>
      <c r="D163" s="7">
        <v>5</v>
      </c>
      <c r="E163" s="6" t="s">
        <v>129</v>
      </c>
      <c r="F163" s="6">
        <v>28.3</v>
      </c>
      <c r="G163" s="13">
        <f>F163+D163</f>
        <v>33.299999999999997</v>
      </c>
      <c r="H163" s="13"/>
      <c r="I163" s="19"/>
      <c r="J163" s="19"/>
      <c r="K163" s="19"/>
    </row>
  </sheetData>
  <sortState ref="B42:K117">
    <sortCondition descending="1" ref="J42:J117"/>
  </sortState>
  <mergeCells count="13">
    <mergeCell ref="A161:B161"/>
    <mergeCell ref="A1:N1"/>
    <mergeCell ref="J3:O3"/>
    <mergeCell ref="A22:B22"/>
    <mergeCell ref="J22:L22"/>
    <mergeCell ref="G122:I122"/>
    <mergeCell ref="G141:I141"/>
    <mergeCell ref="A2:B2"/>
    <mergeCell ref="A40:B40"/>
    <mergeCell ref="A122:B122"/>
    <mergeCell ref="A129:B129"/>
    <mergeCell ref="A141:B141"/>
    <mergeCell ref="A150:B150"/>
  </mergeCells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2018-10-30T02:08:04Z</cp:lastPrinted>
  <dcterms:created xsi:type="dcterms:W3CDTF">2018-10-16T00:16:38Z</dcterms:created>
  <dcterms:modified xsi:type="dcterms:W3CDTF">2018-11-07T08:22:48Z</dcterms:modified>
</cp:coreProperties>
</file>